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bieu 1" sheetId="1" r:id="rId1"/>
    <sheet name="bieu 2" sheetId="2" r:id="rId2"/>
    <sheet name="bieu 3" sheetId="3" r:id="rId3"/>
  </sheets>
  <definedNames/>
  <calcPr fullCalcOnLoad="1"/>
</workbook>
</file>

<file path=xl/sharedStrings.xml><?xml version="1.0" encoding="utf-8"?>
<sst xmlns="http://schemas.openxmlformats.org/spreadsheetml/2006/main" count="300" uniqueCount="97">
  <si>
    <t>TT</t>
  </si>
  <si>
    <t>Dự án, Nhiệm vụ</t>
  </si>
  <si>
    <t>Mục tiêu</t>
  </si>
  <si>
    <t>Địa điểm triển khai</t>
  </si>
  <si>
    <t>Cơ quan chủ trì</t>
  </si>
  <si>
    <t>Tổng mức đầu tư</t>
  </si>
  <si>
    <t>Nguồn vốn</t>
  </si>
  <si>
    <t>Ghi chú</t>
  </si>
  <si>
    <t>NSĐP</t>
  </si>
  <si>
    <t xml:space="preserve">Khác </t>
  </si>
  <si>
    <t>Đầu tư</t>
  </si>
  <si>
    <t>Sự nghiệp</t>
  </si>
  <si>
    <t>I</t>
  </si>
  <si>
    <t>Thực hiện bằng các dự án đầu tư</t>
  </si>
  <si>
    <t>Dự án ứng dụng CNTT</t>
  </si>
  <si>
    <t>Dự án an toàn thông tin</t>
  </si>
  <si>
    <t>Dự án Công nghiệp CNTT</t>
  </si>
  <si>
    <t>II</t>
  </si>
  <si>
    <t>Thực hiện bằng nguồn vốn sự nghiệp (ngoài DAĐT)</t>
  </si>
  <si>
    <t>Thuê dịch vụ CNTT</t>
  </si>
  <si>
    <t>Tạo lập mới CSDL</t>
  </si>
  <si>
    <t>Chuẩn hóa quy trình cung cấp dịch vụ công trực tuyến</t>
  </si>
  <si>
    <t>Nội dung nhiệm vụ</t>
  </si>
  <si>
    <t>Biểu số 01</t>
  </si>
  <si>
    <t>NSTW</t>
  </si>
  <si>
    <t>Đầu tư nâng cấp, triển khai nhân rộng phần mềm Một cửa liên thông và dịch vụ hành chính công tỉnh Quảng Bình</t>
  </si>
  <si>
    <t>Hệ thống thông tin kinh tế - xã hội tỉnh Quảng Bình</t>
  </si>
  <si>
    <t>Đầu tư mua sắm hệ thống lưu trữ và khai thác chương trình đài phát thanh và truyền hình Quảng Bình</t>
  </si>
  <si>
    <t>Nâng cấp hệ thống công nghệ thông tin phục vụ công tác chỉ đạo điều hành huyện ủy Quảng Ninh</t>
  </si>
  <si>
    <t>Phát triển công nghệ thông tin trong hoạt động của các cơ quan Đảng, Mặt trận, đoàn thể tỉnh Quảng Bình giai đoạn 2017-2020</t>
  </si>
  <si>
    <t>Kinh phí năm 2018, trong đó:</t>
  </si>
  <si>
    <t>Sở TT&amp;TT</t>
  </si>
  <si>
    <t>Đài PTTH</t>
  </si>
  <si>
    <t>Huyện ủy Quảng Ninh</t>
  </si>
  <si>
    <t>Văn phòng Tỉnh ủy</t>
  </si>
  <si>
    <t>Đài PTTH tỉnh QB</t>
  </si>
  <si>
    <t>Huyện Quảng Ninh</t>
  </si>
  <si>
    <t>Chuyển đổi, chuẩn hóa CSDL</t>
  </si>
  <si>
    <t>Xây dựng phần mềm Hệ thống thông tin kinh tế - xã hội tỉnh Quảng Bình</t>
  </si>
  <si>
    <t>Nâng cao hiệu quả khai thác chương trình đài phát thanh và truyền hình Quảng Bình</t>
  </si>
  <si>
    <t>Tăng cường ứng dụng CNTT trong chỉ đạo, điều hành</t>
  </si>
  <si>
    <t>Nâng cấp hạ tầng, phát triển các ứng dụng CNTT trong các cơ quan Đảng, Mặt trận, đoàn thể</t>
  </si>
  <si>
    <t>Chuẩn hóa cơ sở dữ liệu hệ thống Cổng/Trang thông tin điện tử các cơ quan nhà nước trên địa bàn tỉnh</t>
  </si>
  <si>
    <t>Sở Giao thông Vận tải</t>
  </si>
  <si>
    <t>Tổng cộng</t>
  </si>
  <si>
    <t>Biểu số 03</t>
  </si>
  <si>
    <t>Biểu số 02</t>
  </si>
  <si>
    <t>Kinh phí năm 2019, trong đó:</t>
  </si>
  <si>
    <t>Đầu tư nâng cấp Trung tâm dữ liệu điện tử và Phần mềm theo dõi thực hiện nhiệm vụ</t>
  </si>
  <si>
    <t>Thuê dịch vụ Hội nghị truyền hình trực tuyến từ tỉnh đến cơ sở</t>
  </si>
  <si>
    <t>Số hóa tài liệu, cơ sở dữ liệu về dân cư</t>
  </si>
  <si>
    <t>Chuẩn hóa quy trình, cơ sở dữ liệu về thủ tục hành chính 3 cấp (tỉnh, huyện, xã) của tỉnh Quảng Bình</t>
  </si>
  <si>
    <t xml:space="preserve">Các sở, ban, ngành, địa phương </t>
  </si>
  <si>
    <t>Tạo lập cơ sở dữ liệu báo cáo điện tử tỉnh Quảng Bình</t>
  </si>
  <si>
    <t>Tạo lập cơ sở dữ liệu Thông tin kinh tế, xã hội tỉnh Quảng Bình</t>
  </si>
  <si>
    <t>Chuẩn hóa quy trình cung cấp dịch vụ công trực tuyến mức độ 4 lĩnh vực Công thương</t>
  </si>
  <si>
    <t>Chuẩn hóa quy trình cung cấp dịch vụ công trực tuyến mức độ 4 lĩnh vực Tài nguyên và Môi trường</t>
  </si>
  <si>
    <t>Chuẩn hóa quy trình cung cấp dịch vụ công trực tuyến mức độ 4 lĩnh vực Tư pháp</t>
  </si>
  <si>
    <t>Chuẩn hóa quy trình cung cấp dịch vụ công trực tuyến mức độ 4 lĩnh vực Nông nghiệp và Phát triển nông thôn</t>
  </si>
  <si>
    <t>Chuẩn hóa quy trình cung cấp dịch vụ công trực tuyến mức độ 4 lĩnh vực Văn hóa và Thể thao</t>
  </si>
  <si>
    <t>Sở VHTT</t>
  </si>
  <si>
    <t>Sở Tư pháp</t>
  </si>
  <si>
    <t>Sở TNMT</t>
  </si>
  <si>
    <t>Sở Công thương</t>
  </si>
  <si>
    <t>Đầu tư xây dựng hệ thống An toàn thông tin tỉnh Quảng Bình</t>
  </si>
  <si>
    <t xml:space="preserve">Các cơ quan Đảng, Mặt trận, đoàn thể </t>
  </si>
  <si>
    <t>Nâng cấp Cổng thông tin điện tử của tỉnh, Trang thông tin điện tử các cơ quan, tổ chức</t>
  </si>
  <si>
    <t>Xây dựng nền tảng chia sẻ, tích hợp dùng chung tỉnh Quảng Bình (LGSP)</t>
  </si>
  <si>
    <t>Đầu tư nâng cấp Cổng dịch vụ hành chính công và hệ thống phần mềm Một cửa điện tử của tỉnh</t>
  </si>
  <si>
    <t>Đầu tư nâng cấp và triển khai nhân rộng hệ thống báo cáo điện tử tỉnh Quảng Bình</t>
  </si>
  <si>
    <t>Sở  NN
PTNT</t>
  </si>
  <si>
    <t>Thực hiện mục tiêu liên thông văn bản điện tử 3 cấp (tỉnh, huyện, xã)</t>
  </si>
  <si>
    <t>Rút ngắn thời gian gửi, nhận báo cáo, tiết kiệm thời gian, chi phí trong công tác báo cáo, thống kê</t>
  </si>
  <si>
    <t>Trung tâm dữ liệu điện tử</t>
  </si>
  <si>
    <t>Công khai, minh bạch hoá thông tin trong thực hiện thủ tục hành chính, tạo điều kiện cho người dân và doanh nghiệp trong giao dịch</t>
  </si>
  <si>
    <t>Tạo kênh giao tiếp giữa người dân, doanh nghiệp và chính quyền địa phương; giúp người dân, doanh nghiệp làm việc với chính quyền nhanh chóng, thuận tiện, tiết kiệm, hiệu quả, minh bạch</t>
  </si>
  <si>
    <t>Đảm bảo an toàn an ninh thông tin</t>
  </si>
  <si>
    <t>Đảm bảo 100% cuộc họp trực tuyến từ tỉnh đến cơ sở được thông suốt</t>
  </si>
  <si>
    <t>Thuê dịch vụ mạng truyền số liệu chuyên dùng cơ quan Đảng, nhà nước</t>
  </si>
  <si>
    <t>Kết nối, chia sẻ giữa các ứng dụng, hệ thống thông tin trong nội bộ tỉnh Quảng Bình, cũng như kết nối với nền tảng tích hợp dịch vụ chính phủ điện tử quốc gia</t>
  </si>
  <si>
    <t>Đầu tư nâng cấp và triển khai nhân rộng hệ thống Quản lý văn bản và điều hành tỉnh Quảng Bình</t>
  </si>
  <si>
    <t>Đảm bảo các hoạt động ứng dụng CNTT của cơ quan Đảng, Nhà nước</t>
  </si>
  <si>
    <t>Đảm bảo hệ thống CSDL  đồng bộ, thống nhất, dễ sử dụng</t>
  </si>
  <si>
    <t>Xây dựng hệ CSDL về báo cóa điện tử</t>
  </si>
  <si>
    <t>Xây dựng hệ CSDL về thông tin kinh tế xã hội</t>
  </si>
  <si>
    <t>Đảm bảo thực hiện lộ trình cung cấp DVC trực tuyến theo yêu cầu của Chính phủ</t>
  </si>
  <si>
    <t>Xây dựng hệ CSDL về báo cáo điện tử</t>
  </si>
  <si>
    <t>Các sở, ban, ngành, địa phương</t>
  </si>
  <si>
    <t>Chuẩn hóa quy trình cung cấp dịch vụ công trực tuyến từ cấp độ 3 lên cấp độ 4 lĩnh vực giao thông vận tải; thông tin và truyền thông</t>
  </si>
  <si>
    <t>Triển khai phần mềm Một cửa liên thông và dịch vụ hành chính công cho 21 sở, ban, ngành; 07 huyện, thị xã; 143 UBND cấp xã</t>
  </si>
  <si>
    <t>Đơn vị tính: Triệu đồng</t>
  </si>
  <si>
    <t>Đầu tư nâng cấp Cổng dịch vụ công và hệ thống thông tin Một cửa điện tử của tỉnh</t>
  </si>
  <si>
    <t>Tạo lập cơ sở dữ liệu về Du lịch</t>
  </si>
  <si>
    <t>Sở Du lịch</t>
  </si>
  <si>
    <r>
      <rPr>
        <b/>
        <sz val="14"/>
        <rFont val="Times New Roman"/>
        <family val="1"/>
      </rPr>
      <t>TỔNG HỢP TÌNH HÌNH THỰC HIỆN CHƯƠNG TRÌNH MỤC TIÊU CÔNG NGHỆ THÔNG TIN NĂM 2018</t>
    </r>
    <r>
      <rPr>
        <b/>
        <sz val="13"/>
        <rFont val="Times New Roman"/>
        <family val="1"/>
      </rPr>
      <t xml:space="preserve">
</t>
    </r>
    <r>
      <rPr>
        <i/>
        <sz val="14"/>
        <rFont val="Times New Roman"/>
        <family val="1"/>
      </rPr>
      <t>(Kèm theo Kế hoạch số           /KH-UBND ngày      /7/2018 của UBND tỉnh Quảng Bình)</t>
    </r>
  </si>
  <si>
    <r>
      <rPr>
        <b/>
        <sz val="14"/>
        <rFont val="Times New Roman"/>
        <family val="1"/>
      </rPr>
      <t>TỔNG HỢP KẾ HOẠCH THỰC HIỆN CHƯƠNG TRÌNH MỤC TIÊU CÔNG NGHỆ THÔNG TIN NĂM 2019</t>
    </r>
    <r>
      <rPr>
        <b/>
        <sz val="13"/>
        <rFont val="Times New Roman"/>
        <family val="1"/>
      </rPr>
      <t xml:space="preserve">
</t>
    </r>
    <r>
      <rPr>
        <i/>
        <sz val="14"/>
        <rFont val="Times New Roman"/>
        <family val="1"/>
      </rPr>
      <t>(Kèm theo Kế hoạch số          /KH-UBND ngày     /7/2018 của UBND tỉnh Quảng Bình)</t>
    </r>
  </si>
  <si>
    <r>
      <rPr>
        <b/>
        <sz val="14"/>
        <rFont val="Times New Roman"/>
        <family val="1"/>
      </rPr>
      <t>TỔNG HỢP KẾ HOẠCH THỰC HIỆN CHƯƠNG TRÌNH MỤC TIÊU CÔNG NGHỆ THÔNG TIN NĂM 2020</t>
    </r>
    <r>
      <rPr>
        <b/>
        <sz val="13"/>
        <rFont val="Times New Roman"/>
        <family val="1"/>
      </rPr>
      <t xml:space="preserve">
</t>
    </r>
    <r>
      <rPr>
        <i/>
        <sz val="14"/>
        <rFont val="Times New Roman"/>
        <family val="1"/>
      </rPr>
      <t>(Kèm theo Kế hoạch số   1269 /KH-UBND ngày01  /8/2018 của UBND tỉnh Quảng Bình)</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</si>
</sst>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family val="0"/>
    </font>
    <font>
      <b/>
      <sz val="13"/>
      <name val="Times New Roman"/>
      <family val="1"/>
    </font>
    <font>
      <sz val="14"/>
      <name val="Times New Roman"/>
      <family val="1"/>
    </font>
    <font>
      <sz val="12"/>
      <name val="Times New Roman"/>
      <family val="1"/>
    </font>
    <font>
      <b/>
      <sz val="12"/>
      <name val="Times New Roman"/>
      <family val="1"/>
    </font>
    <font>
      <i/>
      <sz val="12"/>
      <name val="Times New Roman"/>
      <family val="1"/>
    </font>
    <font>
      <i/>
      <sz val="14"/>
      <name val="Times New Roman"/>
      <family val="1"/>
    </font>
    <font>
      <b/>
      <sz val="14"/>
      <name val="Times New Roman"/>
      <family val="1"/>
    </font>
    <font>
      <b/>
      <sz val="10"/>
      <name val="Arial"/>
      <family val="2"/>
    </font>
    <font>
      <b/>
      <sz val="12"/>
      <name val="Arial"/>
      <family val="2"/>
    </font>
    <font>
      <sz val="12"/>
      <name val="Arial"/>
      <family val="2"/>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5">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8" fillId="0" borderId="0" xfId="0" applyFont="1" applyAlignment="1">
      <alignment/>
    </xf>
    <xf numFmtId="0" fontId="3" fillId="0" borderId="10" xfId="0" applyFont="1" applyBorder="1" applyAlignment="1">
      <alignment vertical="center" wrapText="1"/>
    </xf>
    <xf numFmtId="3" fontId="3"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9" fillId="0" borderId="0" xfId="0" applyFont="1" applyAlignment="1">
      <alignment/>
    </xf>
    <xf numFmtId="0" fontId="10" fillId="0" borderId="0" xfId="0" applyFont="1" applyAlignment="1">
      <alignment/>
    </xf>
    <xf numFmtId="49" fontId="11" fillId="0" borderId="10" xfId="0" applyNumberFormat="1" applyFont="1" applyBorder="1" applyAlignment="1">
      <alignment vertical="center" wrapText="1"/>
    </xf>
    <xf numFmtId="3" fontId="3" fillId="0" borderId="10" xfId="57" applyNumberFormat="1" applyFont="1" applyFill="1" applyBorder="1" applyAlignment="1" quotePrefix="1">
      <alignment horizontal="center" vertical="center" wrapText="1"/>
      <protection/>
    </xf>
    <xf numFmtId="0" fontId="1" fillId="0" borderId="0" xfId="0" applyFont="1" applyAlignment="1">
      <alignment horizontal="center" wrapText="1"/>
    </xf>
    <xf numFmtId="0" fontId="1" fillId="0" borderId="0" xfId="0" applyFont="1" applyAlignment="1">
      <alignment horizontal="center"/>
    </xf>
    <xf numFmtId="0" fontId="5" fillId="0" borderId="0" xfId="0" applyFont="1" applyAlignment="1">
      <alignment horizontal="righ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ieu mau (CV )"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1257300</xdr:colOff>
      <xdr:row>2</xdr:row>
      <xdr:rowOff>19050</xdr:rowOff>
    </xdr:from>
    <xdr:to>
      <xdr:col>11</xdr:col>
      <xdr:colOff>57150</xdr:colOff>
      <xdr:row>2</xdr:row>
      <xdr:rowOff>47625</xdr:rowOff>
    </xdr:to>
    <xdr:sp>
      <xdr:nvSpPr>
        <xdr:cNvPr id="1" name="Straight Connector 2"/>
        <xdr:cNvSpPr>
          <a:spLocks/>
        </xdr:cNvSpPr>
      </xdr:nvSpPr>
      <xdr:spPr>
        <a:xfrm flipV="1">
          <a:off x="1581150" y="714375"/>
          <a:ext cx="6019800" cy="28575"/>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1257300</xdr:colOff>
      <xdr:row>2</xdr:row>
      <xdr:rowOff>19050</xdr:rowOff>
    </xdr:from>
    <xdr:to>
      <xdr:col>11</xdr:col>
      <xdr:colOff>57150</xdr:colOff>
      <xdr:row>2</xdr:row>
      <xdr:rowOff>47625</xdr:rowOff>
    </xdr:to>
    <xdr:sp>
      <xdr:nvSpPr>
        <xdr:cNvPr id="1" name="Straight Connector 1"/>
        <xdr:cNvSpPr>
          <a:spLocks/>
        </xdr:cNvSpPr>
      </xdr:nvSpPr>
      <xdr:spPr>
        <a:xfrm flipV="1">
          <a:off x="1581150" y="752475"/>
          <a:ext cx="6019800" cy="28575"/>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1257300</xdr:colOff>
      <xdr:row>2</xdr:row>
      <xdr:rowOff>19050</xdr:rowOff>
    </xdr:from>
    <xdr:to>
      <xdr:col>11</xdr:col>
      <xdr:colOff>57150</xdr:colOff>
      <xdr:row>2</xdr:row>
      <xdr:rowOff>47625</xdr:rowOff>
    </xdr:to>
    <xdr:sp>
      <xdr:nvSpPr>
        <xdr:cNvPr id="1" name="Straight Connector 2"/>
        <xdr:cNvSpPr>
          <a:spLocks/>
        </xdr:cNvSpPr>
      </xdr:nvSpPr>
      <xdr:spPr>
        <a:xfrm flipV="1">
          <a:off x="1581150" y="742950"/>
          <a:ext cx="6019800" cy="28575"/>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3"/>
  <sheetViews>
    <sheetView tabSelected="1" zoomScalePageLayoutView="0" workbookViewId="0" topLeftCell="A1">
      <selection activeCell="D9" sqref="D9"/>
    </sheetView>
  </sheetViews>
  <sheetFormatPr defaultColWidth="9.140625" defaultRowHeight="12.75"/>
  <cols>
    <col min="1" max="1" width="4.8515625" style="1" customWidth="1"/>
    <col min="2" max="2" width="23.7109375" style="1" customWidth="1"/>
    <col min="3" max="3" width="14.28125" style="1" customWidth="1"/>
    <col min="4" max="5" width="9.140625" style="1" customWidth="1"/>
    <col min="6" max="6" width="8.28125" style="1" customWidth="1"/>
    <col min="7" max="7" width="9.140625" style="1" customWidth="1"/>
    <col min="8" max="9" width="8.421875" style="1" customWidth="1"/>
    <col min="10" max="10" width="8.57421875" style="1" customWidth="1"/>
    <col min="11" max="12" width="9.140625" style="1" customWidth="1"/>
    <col min="13" max="14" width="6.8515625" style="1" customWidth="1"/>
    <col min="15" max="16384" width="9.140625" style="1" customWidth="1"/>
  </cols>
  <sheetData>
    <row r="1" spans="12:14" ht="15.75">
      <c r="L1" s="17" t="s">
        <v>23</v>
      </c>
      <c r="M1" s="17"/>
      <c r="N1" s="17"/>
    </row>
    <row r="2" spans="1:14" ht="39" customHeight="1">
      <c r="A2" s="15" t="s">
        <v>94</v>
      </c>
      <c r="B2" s="16"/>
      <c r="C2" s="16"/>
      <c r="D2" s="16"/>
      <c r="E2" s="16"/>
      <c r="F2" s="16"/>
      <c r="G2" s="16"/>
      <c r="H2" s="16"/>
      <c r="I2" s="16"/>
      <c r="J2" s="16"/>
      <c r="K2" s="16"/>
      <c r="L2" s="16"/>
      <c r="M2" s="16"/>
      <c r="N2" s="16"/>
    </row>
    <row r="3" spans="1:14" ht="21" customHeight="1">
      <c r="A3" s="2"/>
      <c r="L3" s="24" t="s">
        <v>90</v>
      </c>
      <c r="M3" s="24"/>
      <c r="N3" s="24"/>
    </row>
    <row r="4" spans="1:14" ht="15.75">
      <c r="A4" s="23" t="s">
        <v>0</v>
      </c>
      <c r="B4" s="23" t="s">
        <v>1</v>
      </c>
      <c r="C4" s="23" t="s">
        <v>2</v>
      </c>
      <c r="D4" s="23" t="s">
        <v>22</v>
      </c>
      <c r="E4" s="23" t="s">
        <v>3</v>
      </c>
      <c r="F4" s="23" t="s">
        <v>4</v>
      </c>
      <c r="G4" s="23" t="s">
        <v>5</v>
      </c>
      <c r="H4" s="18" t="s">
        <v>30</v>
      </c>
      <c r="I4" s="23" t="s">
        <v>6</v>
      </c>
      <c r="J4" s="23"/>
      <c r="K4" s="23"/>
      <c r="L4" s="23"/>
      <c r="M4" s="23"/>
      <c r="N4" s="23" t="s">
        <v>7</v>
      </c>
    </row>
    <row r="5" spans="1:14" ht="15.75">
      <c r="A5" s="23"/>
      <c r="B5" s="23"/>
      <c r="C5" s="23"/>
      <c r="D5" s="23"/>
      <c r="E5" s="23"/>
      <c r="F5" s="23"/>
      <c r="G5" s="23"/>
      <c r="H5" s="19"/>
      <c r="I5" s="23" t="s">
        <v>24</v>
      </c>
      <c r="J5" s="23"/>
      <c r="K5" s="23" t="s">
        <v>8</v>
      </c>
      <c r="L5" s="23"/>
      <c r="M5" s="23" t="s">
        <v>9</v>
      </c>
      <c r="N5" s="23"/>
    </row>
    <row r="6" spans="1:14" ht="66" customHeight="1">
      <c r="A6" s="23"/>
      <c r="B6" s="23"/>
      <c r="C6" s="23"/>
      <c r="D6" s="23"/>
      <c r="E6" s="23"/>
      <c r="F6" s="23"/>
      <c r="G6" s="23"/>
      <c r="H6" s="20"/>
      <c r="I6" s="3" t="s">
        <v>10</v>
      </c>
      <c r="J6" s="3" t="s">
        <v>11</v>
      </c>
      <c r="K6" s="3" t="s">
        <v>10</v>
      </c>
      <c r="L6" s="3" t="s">
        <v>11</v>
      </c>
      <c r="M6" s="23"/>
      <c r="N6" s="23"/>
    </row>
    <row r="7" spans="1:14" s="7" customFormat="1" ht="31.5">
      <c r="A7" s="3" t="s">
        <v>12</v>
      </c>
      <c r="B7" s="6" t="s">
        <v>13</v>
      </c>
      <c r="C7" s="3"/>
      <c r="D7" s="3"/>
      <c r="E7" s="3"/>
      <c r="F7" s="3"/>
      <c r="G7" s="10">
        <f>SUM(G8:G15)</f>
        <v>21963</v>
      </c>
      <c r="H7" s="10">
        <f>SUM(H8:H15)</f>
        <v>13219</v>
      </c>
      <c r="I7" s="10"/>
      <c r="J7" s="10"/>
      <c r="K7" s="10">
        <f>SUM(K8:K15)</f>
        <v>13219</v>
      </c>
      <c r="L7" s="3"/>
      <c r="M7" s="3"/>
      <c r="N7" s="3"/>
    </row>
    <row r="8" spans="1:14" ht="15.75">
      <c r="A8" s="4">
        <v>1</v>
      </c>
      <c r="B8" s="5" t="s">
        <v>14</v>
      </c>
      <c r="C8" s="4"/>
      <c r="D8" s="4"/>
      <c r="E8" s="4"/>
      <c r="F8" s="4"/>
      <c r="G8" s="4"/>
      <c r="H8" s="4"/>
      <c r="I8" s="4"/>
      <c r="J8" s="4"/>
      <c r="K8" s="4"/>
      <c r="L8" s="4"/>
      <c r="M8" s="4"/>
      <c r="N8" s="4"/>
    </row>
    <row r="9" spans="1:14" ht="169.5" customHeight="1">
      <c r="A9" s="4"/>
      <c r="B9" s="8" t="s">
        <v>25</v>
      </c>
      <c r="C9" s="4" t="s">
        <v>89</v>
      </c>
      <c r="D9" s="4"/>
      <c r="E9" s="4" t="s">
        <v>52</v>
      </c>
      <c r="F9" s="4" t="s">
        <v>31</v>
      </c>
      <c r="G9" s="9">
        <v>5930</v>
      </c>
      <c r="H9" s="9">
        <v>3937</v>
      </c>
      <c r="I9" s="9"/>
      <c r="J9" s="9"/>
      <c r="K9" s="9">
        <v>3937</v>
      </c>
      <c r="L9" s="4"/>
      <c r="M9" s="4"/>
      <c r="N9" s="4"/>
    </row>
    <row r="10" spans="1:14" ht="100.5" customHeight="1">
      <c r="A10" s="4"/>
      <c r="B10" s="8" t="s">
        <v>26</v>
      </c>
      <c r="C10" s="4" t="s">
        <v>38</v>
      </c>
      <c r="D10" s="4"/>
      <c r="E10" s="4" t="s">
        <v>52</v>
      </c>
      <c r="F10" s="4" t="s">
        <v>31</v>
      </c>
      <c r="G10" s="9">
        <v>2822</v>
      </c>
      <c r="H10" s="9">
        <v>1270</v>
      </c>
      <c r="I10" s="9"/>
      <c r="J10" s="9"/>
      <c r="K10" s="9">
        <v>1270</v>
      </c>
      <c r="L10" s="4"/>
      <c r="M10" s="4"/>
      <c r="N10" s="4"/>
    </row>
    <row r="11" spans="1:14" ht="94.5">
      <c r="A11" s="4"/>
      <c r="B11" s="8" t="s">
        <v>27</v>
      </c>
      <c r="C11" s="4" t="s">
        <v>39</v>
      </c>
      <c r="D11" s="4"/>
      <c r="E11" s="4" t="s">
        <v>35</v>
      </c>
      <c r="F11" s="4" t="s">
        <v>32</v>
      </c>
      <c r="G11" s="9">
        <v>5527</v>
      </c>
      <c r="H11" s="9">
        <v>3767</v>
      </c>
      <c r="I11" s="9"/>
      <c r="J11" s="9"/>
      <c r="K11" s="9">
        <v>3767</v>
      </c>
      <c r="L11" s="4"/>
      <c r="M11" s="4"/>
      <c r="N11" s="4"/>
    </row>
    <row r="12" spans="1:14" ht="78.75">
      <c r="A12" s="4"/>
      <c r="B12" s="8" t="s">
        <v>28</v>
      </c>
      <c r="C12" s="4" t="s">
        <v>40</v>
      </c>
      <c r="D12" s="4"/>
      <c r="E12" s="4" t="s">
        <v>36</v>
      </c>
      <c r="F12" s="4" t="s">
        <v>33</v>
      </c>
      <c r="G12" s="9">
        <v>1750</v>
      </c>
      <c r="H12" s="9">
        <v>1575</v>
      </c>
      <c r="I12" s="9"/>
      <c r="J12" s="9"/>
      <c r="K12" s="9">
        <v>1575</v>
      </c>
      <c r="L12" s="4"/>
      <c r="M12" s="4"/>
      <c r="N12" s="4"/>
    </row>
    <row r="13" spans="1:14" ht="110.25">
      <c r="A13" s="4"/>
      <c r="B13" s="8" t="s">
        <v>29</v>
      </c>
      <c r="C13" s="4" t="s">
        <v>41</v>
      </c>
      <c r="D13" s="4"/>
      <c r="E13" s="4" t="s">
        <v>65</v>
      </c>
      <c r="F13" s="4" t="s">
        <v>34</v>
      </c>
      <c r="G13" s="9">
        <v>5934</v>
      </c>
      <c r="H13" s="9">
        <v>2670</v>
      </c>
      <c r="I13" s="9"/>
      <c r="J13" s="9"/>
      <c r="K13" s="9">
        <v>2670</v>
      </c>
      <c r="L13" s="4"/>
      <c r="M13" s="4"/>
      <c r="N13" s="4"/>
    </row>
    <row r="14" spans="1:14" ht="15" customHeight="1">
      <c r="A14" s="4">
        <v>2</v>
      </c>
      <c r="B14" s="5" t="s">
        <v>15</v>
      </c>
      <c r="C14" s="4"/>
      <c r="D14" s="4"/>
      <c r="E14" s="4"/>
      <c r="F14" s="4"/>
      <c r="G14" s="9"/>
      <c r="H14" s="9"/>
      <c r="I14" s="9"/>
      <c r="J14" s="9"/>
      <c r="K14" s="9"/>
      <c r="L14" s="4"/>
      <c r="M14" s="4"/>
      <c r="N14" s="4"/>
    </row>
    <row r="15" spans="1:14" ht="31.5">
      <c r="A15" s="4">
        <v>3</v>
      </c>
      <c r="B15" s="5" t="s">
        <v>16</v>
      </c>
      <c r="C15" s="4"/>
      <c r="D15" s="4"/>
      <c r="E15" s="4"/>
      <c r="F15" s="4"/>
      <c r="G15" s="9"/>
      <c r="H15" s="9"/>
      <c r="I15" s="9"/>
      <c r="J15" s="9"/>
      <c r="K15" s="9"/>
      <c r="L15" s="4"/>
      <c r="M15" s="4"/>
      <c r="N15" s="4"/>
    </row>
    <row r="16" spans="1:14" s="7" customFormat="1" ht="47.25">
      <c r="A16" s="3" t="s">
        <v>17</v>
      </c>
      <c r="B16" s="6" t="s">
        <v>18</v>
      </c>
      <c r="C16" s="3"/>
      <c r="D16" s="3"/>
      <c r="E16" s="3"/>
      <c r="F16" s="3"/>
      <c r="G16" s="10">
        <f>SUM(G17:G22)</f>
        <v>3000</v>
      </c>
      <c r="H16" s="10">
        <f>SUM(H17:H22)</f>
        <v>2000</v>
      </c>
      <c r="I16" s="10"/>
      <c r="J16" s="10">
        <f>SUM(J17:J22)</f>
        <v>2000</v>
      </c>
      <c r="K16" s="10"/>
      <c r="L16" s="3"/>
      <c r="M16" s="3"/>
      <c r="N16" s="3"/>
    </row>
    <row r="17" spans="1:14" ht="15.75">
      <c r="A17" s="4">
        <v>1</v>
      </c>
      <c r="B17" s="5" t="s">
        <v>19</v>
      </c>
      <c r="C17" s="4"/>
      <c r="D17" s="4"/>
      <c r="E17" s="4"/>
      <c r="F17" s="4"/>
      <c r="G17" s="9"/>
      <c r="H17" s="9"/>
      <c r="I17" s="9"/>
      <c r="J17" s="9"/>
      <c r="K17" s="9"/>
      <c r="L17" s="4"/>
      <c r="M17" s="4"/>
      <c r="N17" s="4"/>
    </row>
    <row r="18" spans="1:14" ht="31.5">
      <c r="A18" s="4">
        <v>2</v>
      </c>
      <c r="B18" s="5" t="s">
        <v>37</v>
      </c>
      <c r="C18" s="4"/>
      <c r="D18" s="4"/>
      <c r="E18" s="4"/>
      <c r="F18" s="4"/>
      <c r="G18" s="9"/>
      <c r="H18" s="9"/>
      <c r="I18" s="9"/>
      <c r="J18" s="9"/>
      <c r="K18" s="9"/>
      <c r="L18" s="4"/>
      <c r="M18" s="4"/>
      <c r="N18" s="4"/>
    </row>
    <row r="19" spans="1:14" ht="117" customHeight="1">
      <c r="A19" s="4"/>
      <c r="B19" s="5" t="s">
        <v>42</v>
      </c>
      <c r="C19" s="4" t="s">
        <v>82</v>
      </c>
      <c r="D19" s="4"/>
      <c r="E19" s="4" t="s">
        <v>87</v>
      </c>
      <c r="F19" s="4" t="s">
        <v>31</v>
      </c>
      <c r="G19" s="9">
        <v>2000</v>
      </c>
      <c r="H19" s="9">
        <v>1000</v>
      </c>
      <c r="I19" s="9"/>
      <c r="J19" s="9">
        <v>1000</v>
      </c>
      <c r="K19" s="9"/>
      <c r="L19" s="4"/>
      <c r="M19" s="4"/>
      <c r="N19" s="4"/>
    </row>
    <row r="20" spans="1:14" ht="15.75">
      <c r="A20" s="4">
        <v>3</v>
      </c>
      <c r="B20" s="5" t="s">
        <v>20</v>
      </c>
      <c r="C20" s="4"/>
      <c r="D20" s="4"/>
      <c r="E20" s="4"/>
      <c r="F20" s="4"/>
      <c r="G20" s="9"/>
      <c r="H20" s="9"/>
      <c r="I20" s="9"/>
      <c r="J20" s="9"/>
      <c r="K20" s="9"/>
      <c r="L20" s="4"/>
      <c r="M20" s="4"/>
      <c r="N20" s="4"/>
    </row>
    <row r="21" spans="1:14" ht="47.25">
      <c r="A21" s="4">
        <v>4</v>
      </c>
      <c r="B21" s="5" t="s">
        <v>21</v>
      </c>
      <c r="C21" s="4"/>
      <c r="D21" s="4"/>
      <c r="E21" s="4"/>
      <c r="F21" s="4"/>
      <c r="G21" s="9"/>
      <c r="H21" s="9"/>
      <c r="I21" s="9"/>
      <c r="J21" s="9"/>
      <c r="K21" s="9"/>
      <c r="L21" s="4"/>
      <c r="M21" s="4"/>
      <c r="N21" s="4"/>
    </row>
    <row r="22" spans="1:14" ht="94.5">
      <c r="A22" s="4"/>
      <c r="B22" s="5" t="s">
        <v>88</v>
      </c>
      <c r="C22" s="4" t="s">
        <v>85</v>
      </c>
      <c r="D22" s="4"/>
      <c r="E22" s="4" t="s">
        <v>43</v>
      </c>
      <c r="F22" s="4" t="s">
        <v>31</v>
      </c>
      <c r="G22" s="9">
        <v>1000</v>
      </c>
      <c r="H22" s="9">
        <v>1000</v>
      </c>
      <c r="I22" s="9"/>
      <c r="J22" s="9">
        <v>1000</v>
      </c>
      <c r="K22" s="9"/>
      <c r="L22" s="4"/>
      <c r="M22" s="4"/>
      <c r="N22" s="4"/>
    </row>
    <row r="23" spans="1:14" s="7" customFormat="1" ht="15.75">
      <c r="A23" s="21" t="s">
        <v>44</v>
      </c>
      <c r="B23" s="22"/>
      <c r="C23" s="10"/>
      <c r="D23" s="10"/>
      <c r="E23" s="10"/>
      <c r="F23" s="10"/>
      <c r="G23" s="10">
        <f>G7+G16</f>
        <v>24963</v>
      </c>
      <c r="H23" s="10">
        <f>H7+H16</f>
        <v>15219</v>
      </c>
      <c r="I23" s="10"/>
      <c r="J23" s="10">
        <f>J7+J16</f>
        <v>2000</v>
      </c>
      <c r="K23" s="10">
        <f>K7+K16</f>
        <v>13219</v>
      </c>
      <c r="L23" s="10"/>
      <c r="M23" s="10"/>
      <c r="N23" s="10"/>
    </row>
  </sheetData>
  <sheetProtection/>
  <mergeCells count="17">
    <mergeCell ref="L3:N3"/>
    <mergeCell ref="A4:A6"/>
    <mergeCell ref="B4:B6"/>
    <mergeCell ref="C4:C6"/>
    <mergeCell ref="D4:D6"/>
    <mergeCell ref="E4:E6"/>
    <mergeCell ref="F4:F6"/>
    <mergeCell ref="A2:N2"/>
    <mergeCell ref="L1:N1"/>
    <mergeCell ref="H4:H6"/>
    <mergeCell ref="A23:B23"/>
    <mergeCell ref="G4:G6"/>
    <mergeCell ref="I4:M4"/>
    <mergeCell ref="N4:N6"/>
    <mergeCell ref="I5:J5"/>
    <mergeCell ref="K5:L5"/>
    <mergeCell ref="M5:M6"/>
  </mergeCells>
  <printOptions/>
  <pageMargins left="0.75" right="0.5" top="0.77" bottom="0.7" header="0.25" footer="0.25"/>
  <pageSetup horizontalDpi="600" verticalDpi="600" orientation="landscape" paperSize="9"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N40"/>
  <sheetViews>
    <sheetView zoomScalePageLayoutView="0" workbookViewId="0" topLeftCell="A1">
      <selection activeCell="A2" sqref="A2:N2"/>
    </sheetView>
  </sheetViews>
  <sheetFormatPr defaultColWidth="9.140625" defaultRowHeight="12.75"/>
  <cols>
    <col min="1" max="1" width="4.8515625" style="1" customWidth="1"/>
    <col min="2" max="2" width="23.7109375" style="1" customWidth="1"/>
    <col min="3" max="3" width="14.28125" style="1" customWidth="1"/>
    <col min="4" max="5" width="9.140625" style="1" customWidth="1"/>
    <col min="6" max="6" width="8.28125" style="1" customWidth="1"/>
    <col min="7" max="7" width="9.140625" style="1" customWidth="1"/>
    <col min="8" max="9" width="8.421875" style="1" customWidth="1"/>
    <col min="10" max="10" width="8.57421875" style="1" customWidth="1"/>
    <col min="11" max="12" width="9.140625" style="1" customWidth="1"/>
    <col min="13" max="14" width="6.8515625" style="1" customWidth="1"/>
    <col min="15" max="16384" width="9.140625" style="1" customWidth="1"/>
  </cols>
  <sheetData>
    <row r="1" spans="12:14" ht="15.75">
      <c r="L1" s="17" t="s">
        <v>46</v>
      </c>
      <c r="M1" s="17"/>
      <c r="N1" s="17"/>
    </row>
    <row r="2" spans="1:14" ht="42" customHeight="1">
      <c r="A2" s="15" t="s">
        <v>95</v>
      </c>
      <c r="B2" s="16"/>
      <c r="C2" s="16"/>
      <c r="D2" s="16"/>
      <c r="E2" s="16"/>
      <c r="F2" s="16"/>
      <c r="G2" s="16"/>
      <c r="H2" s="16"/>
      <c r="I2" s="16"/>
      <c r="J2" s="16"/>
      <c r="K2" s="16"/>
      <c r="L2" s="16"/>
      <c r="M2" s="16"/>
      <c r="N2" s="16"/>
    </row>
    <row r="3" spans="1:14" ht="19.5" customHeight="1">
      <c r="A3" s="2"/>
      <c r="L3" s="24" t="s">
        <v>90</v>
      </c>
      <c r="M3" s="24"/>
      <c r="N3" s="24"/>
    </row>
    <row r="4" spans="1:14" ht="15.75">
      <c r="A4" s="23" t="s">
        <v>0</v>
      </c>
      <c r="B4" s="23" t="s">
        <v>1</v>
      </c>
      <c r="C4" s="23" t="s">
        <v>2</v>
      </c>
      <c r="D4" s="23" t="s">
        <v>22</v>
      </c>
      <c r="E4" s="23" t="s">
        <v>3</v>
      </c>
      <c r="F4" s="23" t="s">
        <v>4</v>
      </c>
      <c r="G4" s="23" t="s">
        <v>5</v>
      </c>
      <c r="H4" s="18" t="s">
        <v>47</v>
      </c>
      <c r="I4" s="23" t="s">
        <v>6</v>
      </c>
      <c r="J4" s="23"/>
      <c r="K4" s="23"/>
      <c r="L4" s="23"/>
      <c r="M4" s="23"/>
      <c r="N4" s="23" t="s">
        <v>7</v>
      </c>
    </row>
    <row r="5" spans="1:14" ht="15.75">
      <c r="A5" s="23"/>
      <c r="B5" s="23"/>
      <c r="C5" s="23"/>
      <c r="D5" s="23"/>
      <c r="E5" s="23"/>
      <c r="F5" s="23"/>
      <c r="G5" s="23"/>
      <c r="H5" s="19"/>
      <c r="I5" s="23" t="s">
        <v>24</v>
      </c>
      <c r="J5" s="23"/>
      <c r="K5" s="23" t="s">
        <v>8</v>
      </c>
      <c r="L5" s="23"/>
      <c r="M5" s="23" t="s">
        <v>9</v>
      </c>
      <c r="N5" s="23"/>
    </row>
    <row r="6" spans="1:14" ht="70.5" customHeight="1">
      <c r="A6" s="23"/>
      <c r="B6" s="23"/>
      <c r="C6" s="23"/>
      <c r="D6" s="23"/>
      <c r="E6" s="23"/>
      <c r="F6" s="23"/>
      <c r="G6" s="23"/>
      <c r="H6" s="20"/>
      <c r="I6" s="3" t="s">
        <v>10</v>
      </c>
      <c r="J6" s="3" t="s">
        <v>11</v>
      </c>
      <c r="K6" s="3" t="s">
        <v>10</v>
      </c>
      <c r="L6" s="3" t="s">
        <v>11</v>
      </c>
      <c r="M6" s="23"/>
      <c r="N6" s="23"/>
    </row>
    <row r="7" spans="1:14" s="11" customFormat="1" ht="31.5">
      <c r="A7" s="3" t="s">
        <v>12</v>
      </c>
      <c r="B7" s="6" t="s">
        <v>13</v>
      </c>
      <c r="C7" s="3"/>
      <c r="D7" s="3"/>
      <c r="E7" s="3"/>
      <c r="F7" s="3"/>
      <c r="G7" s="10">
        <f>SUM(G8:G21)</f>
        <v>59713</v>
      </c>
      <c r="H7" s="10">
        <f>SUM(H8:H21)</f>
        <v>18763</v>
      </c>
      <c r="I7" s="10">
        <f>SUM(I8:I21)</f>
        <v>12500</v>
      </c>
      <c r="J7" s="10"/>
      <c r="K7" s="10">
        <f>SUM(K8:K21)</f>
        <v>6545</v>
      </c>
      <c r="L7" s="3"/>
      <c r="M7" s="3"/>
      <c r="N7" s="3"/>
    </row>
    <row r="8" spans="1:14" s="12" customFormat="1" ht="15.75">
      <c r="A8" s="4">
        <v>1</v>
      </c>
      <c r="B8" s="5" t="s">
        <v>14</v>
      </c>
      <c r="C8" s="4"/>
      <c r="D8" s="4"/>
      <c r="E8" s="4"/>
      <c r="F8" s="4"/>
      <c r="G8" s="4"/>
      <c r="H8" s="4"/>
      <c r="I8" s="4"/>
      <c r="J8" s="4"/>
      <c r="K8" s="4"/>
      <c r="L8" s="4"/>
      <c r="M8" s="4"/>
      <c r="N8" s="4"/>
    </row>
    <row r="9" spans="1:14" s="12" customFormat="1" ht="168" customHeight="1">
      <c r="A9" s="4"/>
      <c r="B9" s="8" t="s">
        <v>25</v>
      </c>
      <c r="C9" s="4" t="s">
        <v>89</v>
      </c>
      <c r="D9" s="4"/>
      <c r="E9" s="4" t="s">
        <v>52</v>
      </c>
      <c r="F9" s="4" t="s">
        <v>31</v>
      </c>
      <c r="G9" s="9">
        <v>5930</v>
      </c>
      <c r="H9" s="9">
        <v>440</v>
      </c>
      <c r="I9" s="9"/>
      <c r="J9" s="9"/>
      <c r="K9" s="9">
        <f>H9</f>
        <v>440</v>
      </c>
      <c r="L9" s="4"/>
      <c r="M9" s="4"/>
      <c r="N9" s="4"/>
    </row>
    <row r="10" spans="1:14" s="12" customFormat="1" ht="100.5" customHeight="1">
      <c r="A10" s="4"/>
      <c r="B10" s="8" t="s">
        <v>26</v>
      </c>
      <c r="C10" s="4" t="s">
        <v>38</v>
      </c>
      <c r="D10" s="4"/>
      <c r="E10" s="4" t="s">
        <v>52</v>
      </c>
      <c r="F10" s="4" t="s">
        <v>31</v>
      </c>
      <c r="G10" s="9">
        <v>2822</v>
      </c>
      <c r="H10" s="9">
        <v>1270</v>
      </c>
      <c r="I10" s="9"/>
      <c r="J10" s="9"/>
      <c r="K10" s="9">
        <v>1552</v>
      </c>
      <c r="L10" s="4"/>
      <c r="M10" s="4"/>
      <c r="N10" s="4"/>
    </row>
    <row r="11" spans="1:14" s="12" customFormat="1" ht="94.5">
      <c r="A11" s="4"/>
      <c r="B11" s="8" t="s">
        <v>27</v>
      </c>
      <c r="C11" s="4" t="s">
        <v>39</v>
      </c>
      <c r="D11" s="4"/>
      <c r="E11" s="4" t="s">
        <v>35</v>
      </c>
      <c r="F11" s="4" t="s">
        <v>32</v>
      </c>
      <c r="G11" s="9">
        <v>5527</v>
      </c>
      <c r="H11" s="9">
        <v>553</v>
      </c>
      <c r="I11" s="9"/>
      <c r="J11" s="9"/>
      <c r="K11" s="9">
        <v>553</v>
      </c>
      <c r="L11" s="4"/>
      <c r="M11" s="4"/>
      <c r="N11" s="4"/>
    </row>
    <row r="12" spans="1:14" s="12" customFormat="1" ht="78.75">
      <c r="A12" s="4"/>
      <c r="B12" s="8" t="s">
        <v>48</v>
      </c>
      <c r="C12" s="4" t="s">
        <v>40</v>
      </c>
      <c r="D12" s="4"/>
      <c r="E12" s="4" t="s">
        <v>52</v>
      </c>
      <c r="F12" s="4" t="s">
        <v>31</v>
      </c>
      <c r="G12" s="9">
        <v>5000</v>
      </c>
      <c r="H12" s="9">
        <v>2500</v>
      </c>
      <c r="I12" s="9"/>
      <c r="J12" s="9"/>
      <c r="K12" s="9">
        <v>2500</v>
      </c>
      <c r="L12" s="4"/>
      <c r="M12" s="4"/>
      <c r="N12" s="4"/>
    </row>
    <row r="13" spans="1:14" s="12" customFormat="1" ht="118.5" customHeight="1">
      <c r="A13" s="4"/>
      <c r="B13" s="8" t="s">
        <v>29</v>
      </c>
      <c r="C13" s="4" t="s">
        <v>41</v>
      </c>
      <c r="D13" s="4"/>
      <c r="E13" s="4" t="s">
        <v>65</v>
      </c>
      <c r="F13" s="4" t="s">
        <v>34</v>
      </c>
      <c r="G13" s="9">
        <v>5934</v>
      </c>
      <c r="H13" s="9">
        <v>1500</v>
      </c>
      <c r="I13" s="9"/>
      <c r="J13" s="9"/>
      <c r="K13" s="9">
        <v>1500</v>
      </c>
      <c r="L13" s="4"/>
      <c r="M13" s="4"/>
      <c r="N13" s="4"/>
    </row>
    <row r="14" spans="1:14" s="12" customFormat="1" ht="165.75" customHeight="1">
      <c r="A14" s="4"/>
      <c r="B14" s="13" t="s">
        <v>66</v>
      </c>
      <c r="C14" s="4" t="s">
        <v>74</v>
      </c>
      <c r="D14" s="4"/>
      <c r="E14" s="4" t="s">
        <v>52</v>
      </c>
      <c r="F14" s="4" t="s">
        <v>31</v>
      </c>
      <c r="G14" s="14">
        <v>6000</v>
      </c>
      <c r="H14" s="9">
        <v>2000</v>
      </c>
      <c r="I14" s="9">
        <f>H14</f>
        <v>2000</v>
      </c>
      <c r="J14" s="9"/>
      <c r="K14" s="9"/>
      <c r="L14" s="4"/>
      <c r="M14" s="4"/>
      <c r="N14" s="4"/>
    </row>
    <row r="15" spans="1:14" s="12" customFormat="1" ht="195" customHeight="1">
      <c r="A15" s="4"/>
      <c r="B15" s="13" t="s">
        <v>67</v>
      </c>
      <c r="C15" s="4" t="s">
        <v>79</v>
      </c>
      <c r="D15" s="4"/>
      <c r="E15" s="4" t="s">
        <v>73</v>
      </c>
      <c r="F15" s="4" t="s">
        <v>31</v>
      </c>
      <c r="G15" s="14">
        <v>10000</v>
      </c>
      <c r="H15" s="9">
        <v>3000</v>
      </c>
      <c r="I15" s="9">
        <f>H15</f>
        <v>3000</v>
      </c>
      <c r="J15" s="9"/>
      <c r="K15" s="9"/>
      <c r="L15" s="4"/>
      <c r="M15" s="4"/>
      <c r="N15" s="4"/>
    </row>
    <row r="16" spans="1:14" s="12" customFormat="1" ht="244.5" customHeight="1">
      <c r="A16" s="4"/>
      <c r="B16" s="13" t="s">
        <v>91</v>
      </c>
      <c r="C16" s="4" t="s">
        <v>75</v>
      </c>
      <c r="D16" s="4"/>
      <c r="E16" s="4" t="s">
        <v>52</v>
      </c>
      <c r="F16" s="4" t="s">
        <v>31</v>
      </c>
      <c r="G16" s="14">
        <v>5000</v>
      </c>
      <c r="H16" s="9">
        <v>2000</v>
      </c>
      <c r="I16" s="9">
        <f>H16</f>
        <v>2000</v>
      </c>
      <c r="J16" s="9"/>
      <c r="K16" s="9"/>
      <c r="L16" s="4"/>
      <c r="M16" s="4"/>
      <c r="N16" s="4"/>
    </row>
    <row r="17" spans="1:14" s="12" customFormat="1" ht="118.5" customHeight="1">
      <c r="A17" s="4"/>
      <c r="B17" s="13" t="s">
        <v>80</v>
      </c>
      <c r="C17" s="4" t="s">
        <v>71</v>
      </c>
      <c r="D17" s="4"/>
      <c r="E17" s="4" t="s">
        <v>52</v>
      </c>
      <c r="F17" s="4" t="s">
        <v>31</v>
      </c>
      <c r="G17" s="14">
        <v>3500</v>
      </c>
      <c r="H17" s="9">
        <v>1500</v>
      </c>
      <c r="I17" s="9">
        <f>H17</f>
        <v>1500</v>
      </c>
      <c r="J17" s="9"/>
      <c r="K17" s="9"/>
      <c r="L17" s="4"/>
      <c r="M17" s="4"/>
      <c r="N17" s="4"/>
    </row>
    <row r="18" spans="1:14" s="12" customFormat="1" ht="118.5" customHeight="1">
      <c r="A18" s="4"/>
      <c r="B18" s="13" t="s">
        <v>69</v>
      </c>
      <c r="C18" s="4" t="s">
        <v>72</v>
      </c>
      <c r="D18" s="4"/>
      <c r="E18" s="4" t="s">
        <v>52</v>
      </c>
      <c r="F18" s="4" t="s">
        <v>31</v>
      </c>
      <c r="G18" s="14">
        <v>5000</v>
      </c>
      <c r="H18" s="9">
        <v>2000</v>
      </c>
      <c r="I18" s="9">
        <f>H18</f>
        <v>2000</v>
      </c>
      <c r="J18" s="9"/>
      <c r="K18" s="9"/>
      <c r="L18" s="4"/>
      <c r="M18" s="4"/>
      <c r="N18" s="4"/>
    </row>
    <row r="19" spans="1:14" s="12" customFormat="1" ht="15" customHeight="1">
      <c r="A19" s="4">
        <v>2</v>
      </c>
      <c r="B19" s="5" t="s">
        <v>15</v>
      </c>
      <c r="C19" s="4"/>
      <c r="D19" s="4"/>
      <c r="E19" s="4"/>
      <c r="F19" s="4"/>
      <c r="G19" s="9"/>
      <c r="H19" s="9"/>
      <c r="I19" s="9"/>
      <c r="J19" s="9"/>
      <c r="K19" s="9"/>
      <c r="L19" s="4"/>
      <c r="M19" s="4"/>
      <c r="N19" s="4"/>
    </row>
    <row r="20" spans="1:14" s="12" customFormat="1" ht="54" customHeight="1">
      <c r="A20" s="4"/>
      <c r="B20" s="8" t="s">
        <v>64</v>
      </c>
      <c r="C20" s="4" t="s">
        <v>76</v>
      </c>
      <c r="D20" s="4"/>
      <c r="E20" s="4" t="s">
        <v>73</v>
      </c>
      <c r="F20" s="4" t="s">
        <v>31</v>
      </c>
      <c r="G20" s="9">
        <v>5000</v>
      </c>
      <c r="H20" s="9">
        <v>2000</v>
      </c>
      <c r="I20" s="9">
        <v>2000</v>
      </c>
      <c r="J20" s="9"/>
      <c r="K20" s="9"/>
      <c r="L20" s="4"/>
      <c r="M20" s="4"/>
      <c r="N20" s="4"/>
    </row>
    <row r="21" spans="1:14" s="12" customFormat="1" ht="31.5">
      <c r="A21" s="4">
        <v>3</v>
      </c>
      <c r="B21" s="5" t="s">
        <v>16</v>
      </c>
      <c r="C21" s="4"/>
      <c r="D21" s="4"/>
      <c r="E21" s="4"/>
      <c r="F21" s="4"/>
      <c r="G21" s="9"/>
      <c r="H21" s="9"/>
      <c r="I21" s="9"/>
      <c r="J21" s="9"/>
      <c r="K21" s="9"/>
      <c r="L21" s="4"/>
      <c r="M21" s="4"/>
      <c r="N21" s="4"/>
    </row>
    <row r="22" spans="1:14" s="11" customFormat="1" ht="47.25">
      <c r="A22" s="3" t="s">
        <v>17</v>
      </c>
      <c r="B22" s="6" t="s">
        <v>18</v>
      </c>
      <c r="C22" s="3"/>
      <c r="D22" s="3"/>
      <c r="E22" s="3"/>
      <c r="F22" s="3"/>
      <c r="G22" s="10">
        <f>SUM(G23:G39)</f>
        <v>21000</v>
      </c>
      <c r="H22" s="10">
        <f>SUM(H23:H39)</f>
        <v>10500</v>
      </c>
      <c r="I22" s="10"/>
      <c r="J22" s="10">
        <f>SUM(J23:J39)</f>
        <v>10500</v>
      </c>
      <c r="K22" s="10"/>
      <c r="L22" s="3"/>
      <c r="M22" s="3"/>
      <c r="N22" s="3"/>
    </row>
    <row r="23" spans="1:14" s="12" customFormat="1" ht="15.75">
      <c r="A23" s="4">
        <v>1</v>
      </c>
      <c r="B23" s="5" t="s">
        <v>19</v>
      </c>
      <c r="C23" s="4"/>
      <c r="D23" s="4"/>
      <c r="E23" s="4"/>
      <c r="F23" s="4"/>
      <c r="G23" s="9"/>
      <c r="H23" s="9"/>
      <c r="I23" s="9"/>
      <c r="J23" s="9"/>
      <c r="K23" s="9"/>
      <c r="L23" s="4"/>
      <c r="M23" s="4"/>
      <c r="N23" s="4"/>
    </row>
    <row r="24" spans="1:14" s="12" customFormat="1" ht="94.5">
      <c r="A24" s="4"/>
      <c r="B24" s="5" t="s">
        <v>78</v>
      </c>
      <c r="C24" s="5" t="s">
        <v>81</v>
      </c>
      <c r="D24" s="4"/>
      <c r="E24" s="4" t="s">
        <v>52</v>
      </c>
      <c r="F24" s="4" t="s">
        <v>31</v>
      </c>
      <c r="G24" s="9">
        <v>2000</v>
      </c>
      <c r="H24" s="9">
        <v>1000</v>
      </c>
      <c r="I24" s="9"/>
      <c r="J24" s="9">
        <v>1000</v>
      </c>
      <c r="K24" s="9"/>
      <c r="L24" s="4"/>
      <c r="M24" s="4"/>
      <c r="N24" s="4"/>
    </row>
    <row r="25" spans="1:14" s="12" customFormat="1" ht="94.5">
      <c r="A25" s="4"/>
      <c r="B25" s="5" t="s">
        <v>49</v>
      </c>
      <c r="C25" s="4" t="s">
        <v>77</v>
      </c>
      <c r="D25" s="4"/>
      <c r="E25" s="4" t="s">
        <v>52</v>
      </c>
      <c r="F25" s="4" t="s">
        <v>31</v>
      </c>
      <c r="G25" s="9">
        <v>2000</v>
      </c>
      <c r="H25" s="9">
        <v>1000</v>
      </c>
      <c r="I25" s="9"/>
      <c r="J25" s="9">
        <v>1000</v>
      </c>
      <c r="K25" s="9"/>
      <c r="L25" s="4"/>
      <c r="M25" s="4"/>
      <c r="N25" s="4"/>
    </row>
    <row r="26" spans="1:14" s="12" customFormat="1" ht="31.5">
      <c r="A26" s="4">
        <v>2</v>
      </c>
      <c r="B26" s="5" t="s">
        <v>37</v>
      </c>
      <c r="C26" s="4"/>
      <c r="D26" s="4"/>
      <c r="E26" s="4"/>
      <c r="F26" s="4"/>
      <c r="G26" s="9"/>
      <c r="H26" s="9"/>
      <c r="I26" s="9"/>
      <c r="J26" s="9"/>
      <c r="K26" s="9"/>
      <c r="L26" s="4"/>
      <c r="M26" s="4"/>
      <c r="N26" s="4"/>
    </row>
    <row r="27" spans="1:14" s="12" customFormat="1" ht="117" customHeight="1">
      <c r="A27" s="4"/>
      <c r="B27" s="5" t="s">
        <v>42</v>
      </c>
      <c r="C27" s="4" t="s">
        <v>82</v>
      </c>
      <c r="D27" s="4"/>
      <c r="E27" s="4" t="s">
        <v>52</v>
      </c>
      <c r="F27" s="4" t="s">
        <v>31</v>
      </c>
      <c r="G27" s="9">
        <v>2000</v>
      </c>
      <c r="H27" s="9">
        <v>1000</v>
      </c>
      <c r="I27" s="9"/>
      <c r="J27" s="9">
        <v>1000</v>
      </c>
      <c r="K27" s="9"/>
      <c r="L27" s="4"/>
      <c r="M27" s="4"/>
      <c r="N27" s="4"/>
    </row>
    <row r="28" spans="1:14" s="12" customFormat="1" ht="96" customHeight="1">
      <c r="A28" s="4"/>
      <c r="B28" s="5" t="s">
        <v>50</v>
      </c>
      <c r="C28" s="4" t="s">
        <v>82</v>
      </c>
      <c r="D28" s="4"/>
      <c r="E28" s="4" t="s">
        <v>52</v>
      </c>
      <c r="F28" s="4" t="s">
        <v>31</v>
      </c>
      <c r="G28" s="9">
        <v>2000</v>
      </c>
      <c r="H28" s="9">
        <v>1000</v>
      </c>
      <c r="I28" s="9"/>
      <c r="J28" s="9">
        <v>1000</v>
      </c>
      <c r="K28" s="9"/>
      <c r="L28" s="4"/>
      <c r="M28" s="4"/>
      <c r="N28" s="4"/>
    </row>
    <row r="29" spans="1:14" s="12" customFormat="1" ht="86.25" customHeight="1">
      <c r="A29" s="4"/>
      <c r="B29" s="5" t="s">
        <v>51</v>
      </c>
      <c r="C29" s="4" t="s">
        <v>82</v>
      </c>
      <c r="D29" s="4"/>
      <c r="E29" s="4" t="s">
        <v>52</v>
      </c>
      <c r="F29" s="4" t="s">
        <v>31</v>
      </c>
      <c r="G29" s="9">
        <v>2000</v>
      </c>
      <c r="H29" s="9">
        <v>1000</v>
      </c>
      <c r="I29" s="9"/>
      <c r="J29" s="9">
        <v>1000</v>
      </c>
      <c r="K29" s="9"/>
      <c r="L29" s="4"/>
      <c r="M29" s="4"/>
      <c r="N29" s="4"/>
    </row>
    <row r="30" spans="1:14" s="12" customFormat="1" ht="15.75">
      <c r="A30" s="4">
        <v>3</v>
      </c>
      <c r="B30" s="5" t="s">
        <v>20</v>
      </c>
      <c r="C30" s="4"/>
      <c r="D30" s="4"/>
      <c r="E30" s="4"/>
      <c r="F30" s="4"/>
      <c r="G30" s="9"/>
      <c r="H30" s="9"/>
      <c r="I30" s="9"/>
      <c r="J30" s="9"/>
      <c r="K30" s="9"/>
      <c r="L30" s="4"/>
      <c r="M30" s="4"/>
      <c r="N30" s="4"/>
    </row>
    <row r="31" spans="1:14" s="12" customFormat="1" ht="78.75">
      <c r="A31" s="4"/>
      <c r="B31" s="5" t="s">
        <v>53</v>
      </c>
      <c r="C31" s="4" t="s">
        <v>86</v>
      </c>
      <c r="D31" s="4"/>
      <c r="E31" s="4" t="s">
        <v>52</v>
      </c>
      <c r="F31" s="4" t="s">
        <v>31</v>
      </c>
      <c r="G31" s="9">
        <v>2000</v>
      </c>
      <c r="H31" s="9">
        <v>1000</v>
      </c>
      <c r="I31" s="9"/>
      <c r="J31" s="9">
        <v>1000</v>
      </c>
      <c r="K31" s="9"/>
      <c r="L31" s="4"/>
      <c r="M31" s="4"/>
      <c r="N31" s="4"/>
    </row>
    <row r="32" spans="1:14" s="12" customFormat="1" ht="78.75">
      <c r="A32" s="4"/>
      <c r="B32" s="5" t="s">
        <v>54</v>
      </c>
      <c r="C32" s="4" t="s">
        <v>84</v>
      </c>
      <c r="D32" s="4"/>
      <c r="E32" s="4" t="s">
        <v>52</v>
      </c>
      <c r="F32" s="4" t="s">
        <v>31</v>
      </c>
      <c r="G32" s="9">
        <v>2000</v>
      </c>
      <c r="H32" s="9">
        <v>1000</v>
      </c>
      <c r="I32" s="9"/>
      <c r="J32" s="9">
        <v>1000</v>
      </c>
      <c r="K32" s="9"/>
      <c r="L32" s="4"/>
      <c r="M32" s="4"/>
      <c r="N32" s="4"/>
    </row>
    <row r="33" spans="1:14" s="12" customFormat="1" ht="86.25" customHeight="1">
      <c r="A33" s="4"/>
      <c r="B33" s="5" t="s">
        <v>92</v>
      </c>
      <c r="C33" s="4" t="s">
        <v>82</v>
      </c>
      <c r="D33" s="4"/>
      <c r="E33" s="4" t="s">
        <v>93</v>
      </c>
      <c r="F33" s="4" t="s">
        <v>31</v>
      </c>
      <c r="G33" s="9">
        <v>2000</v>
      </c>
      <c r="H33" s="9">
        <v>1000</v>
      </c>
      <c r="I33" s="9"/>
      <c r="J33" s="9">
        <v>1000</v>
      </c>
      <c r="K33" s="9"/>
      <c r="L33" s="4"/>
      <c r="M33" s="4"/>
      <c r="N33" s="4"/>
    </row>
    <row r="34" spans="1:14" s="12" customFormat="1" ht="47.25">
      <c r="A34" s="4">
        <v>4</v>
      </c>
      <c r="B34" s="5" t="s">
        <v>21</v>
      </c>
      <c r="C34" s="4"/>
      <c r="D34" s="4"/>
      <c r="E34" s="4"/>
      <c r="F34" s="4"/>
      <c r="G34" s="9"/>
      <c r="H34" s="9"/>
      <c r="I34" s="9"/>
      <c r="J34" s="9"/>
      <c r="K34" s="9"/>
      <c r="L34" s="4"/>
      <c r="M34" s="4"/>
      <c r="N34" s="4"/>
    </row>
    <row r="35" spans="1:14" s="12" customFormat="1" ht="103.5" customHeight="1">
      <c r="A35" s="4"/>
      <c r="B35" s="5" t="s">
        <v>55</v>
      </c>
      <c r="C35" s="4" t="s">
        <v>85</v>
      </c>
      <c r="D35" s="4"/>
      <c r="E35" s="4" t="s">
        <v>63</v>
      </c>
      <c r="F35" s="4" t="s">
        <v>31</v>
      </c>
      <c r="G35" s="9">
        <v>1000</v>
      </c>
      <c r="H35" s="9">
        <v>500</v>
      </c>
      <c r="I35" s="9"/>
      <c r="J35" s="9">
        <v>500</v>
      </c>
      <c r="K35" s="9"/>
      <c r="L35" s="4"/>
      <c r="M35" s="4"/>
      <c r="N35" s="4"/>
    </row>
    <row r="36" spans="1:14" s="12" customFormat="1" ht="105" customHeight="1">
      <c r="A36" s="4"/>
      <c r="B36" s="5" t="s">
        <v>56</v>
      </c>
      <c r="C36" s="4" t="s">
        <v>85</v>
      </c>
      <c r="D36" s="4"/>
      <c r="E36" s="4" t="s">
        <v>62</v>
      </c>
      <c r="F36" s="4" t="s">
        <v>31</v>
      </c>
      <c r="G36" s="9">
        <v>1000</v>
      </c>
      <c r="H36" s="9">
        <v>500</v>
      </c>
      <c r="I36" s="9"/>
      <c r="J36" s="9">
        <v>500</v>
      </c>
      <c r="K36" s="9"/>
      <c r="L36" s="4"/>
      <c r="M36" s="4"/>
      <c r="N36" s="4"/>
    </row>
    <row r="37" spans="1:14" s="12" customFormat="1" ht="105" customHeight="1">
      <c r="A37" s="4"/>
      <c r="B37" s="5" t="s">
        <v>57</v>
      </c>
      <c r="C37" s="4" t="s">
        <v>85</v>
      </c>
      <c r="D37" s="4"/>
      <c r="E37" s="4" t="s">
        <v>61</v>
      </c>
      <c r="F37" s="4" t="s">
        <v>31</v>
      </c>
      <c r="G37" s="9">
        <v>1000</v>
      </c>
      <c r="H37" s="9">
        <v>500</v>
      </c>
      <c r="I37" s="9"/>
      <c r="J37" s="9">
        <v>500</v>
      </c>
      <c r="K37" s="9"/>
      <c r="L37" s="4"/>
      <c r="M37" s="4"/>
      <c r="N37" s="4"/>
    </row>
    <row r="38" spans="1:14" s="12" customFormat="1" ht="105" customHeight="1">
      <c r="A38" s="4"/>
      <c r="B38" s="5" t="s">
        <v>58</v>
      </c>
      <c r="C38" s="4" t="s">
        <v>85</v>
      </c>
      <c r="D38" s="4"/>
      <c r="E38" s="4" t="s">
        <v>70</v>
      </c>
      <c r="F38" s="4" t="s">
        <v>31</v>
      </c>
      <c r="G38" s="9">
        <v>1000</v>
      </c>
      <c r="H38" s="9">
        <v>500</v>
      </c>
      <c r="I38" s="9"/>
      <c r="J38" s="9">
        <v>500</v>
      </c>
      <c r="K38" s="9"/>
      <c r="L38" s="4"/>
      <c r="M38" s="4"/>
      <c r="N38" s="4"/>
    </row>
    <row r="39" spans="1:14" s="12" customFormat="1" ht="103.5" customHeight="1">
      <c r="A39" s="4"/>
      <c r="B39" s="5" t="s">
        <v>59</v>
      </c>
      <c r="C39" s="4" t="s">
        <v>85</v>
      </c>
      <c r="D39" s="4"/>
      <c r="E39" s="4" t="s">
        <v>60</v>
      </c>
      <c r="F39" s="4" t="s">
        <v>31</v>
      </c>
      <c r="G39" s="9">
        <v>1000</v>
      </c>
      <c r="H39" s="9">
        <v>500</v>
      </c>
      <c r="I39" s="9"/>
      <c r="J39" s="9">
        <v>500</v>
      </c>
      <c r="K39" s="9"/>
      <c r="L39" s="4"/>
      <c r="M39" s="4"/>
      <c r="N39" s="4"/>
    </row>
    <row r="40" spans="1:14" s="11" customFormat="1" ht="15.75">
      <c r="A40" s="21" t="s">
        <v>44</v>
      </c>
      <c r="B40" s="22"/>
      <c r="C40" s="10"/>
      <c r="D40" s="10"/>
      <c r="E40" s="10"/>
      <c r="F40" s="10"/>
      <c r="G40" s="10">
        <f>G7+G22</f>
        <v>80713</v>
      </c>
      <c r="H40" s="10">
        <f>H7+H22</f>
        <v>29263</v>
      </c>
      <c r="I40" s="10">
        <f>I7+I22</f>
        <v>12500</v>
      </c>
      <c r="J40" s="10">
        <f>J7+J22</f>
        <v>10500</v>
      </c>
      <c r="K40" s="10">
        <f>K7+K22</f>
        <v>6545</v>
      </c>
      <c r="L40" s="10"/>
      <c r="M40" s="10"/>
      <c r="N40" s="10"/>
    </row>
  </sheetData>
  <sheetProtection/>
  <mergeCells count="17">
    <mergeCell ref="L3:N3"/>
    <mergeCell ref="L1:N1"/>
    <mergeCell ref="A2:N2"/>
    <mergeCell ref="A4:A6"/>
    <mergeCell ref="B4:B6"/>
    <mergeCell ref="C4:C6"/>
    <mergeCell ref="D4:D6"/>
    <mergeCell ref="E4:E6"/>
    <mergeCell ref="F4:F6"/>
    <mergeCell ref="G4:G6"/>
    <mergeCell ref="A40:B40"/>
    <mergeCell ref="H4:H6"/>
    <mergeCell ref="I4:M4"/>
    <mergeCell ref="N4:N6"/>
    <mergeCell ref="I5:J5"/>
    <mergeCell ref="K5:L5"/>
    <mergeCell ref="M5:M6"/>
  </mergeCells>
  <printOptions/>
  <pageMargins left="0.75" right="0.5" top="0.7" bottom="0.7" header="0.25" footer="0.25"/>
  <pageSetup horizontalDpi="600" verticalDpi="600" orientation="landscape" paperSize="9"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1">
      <selection activeCell="A2" sqref="A2:N2"/>
    </sheetView>
  </sheetViews>
  <sheetFormatPr defaultColWidth="9.140625" defaultRowHeight="12.75"/>
  <cols>
    <col min="1" max="1" width="4.8515625" style="1" customWidth="1"/>
    <col min="2" max="2" width="23.7109375" style="1" customWidth="1"/>
    <col min="3" max="3" width="14.28125" style="1" customWidth="1"/>
    <col min="4" max="5" width="9.140625" style="1" customWidth="1"/>
    <col min="6" max="6" width="8.28125" style="1" customWidth="1"/>
    <col min="7" max="7" width="9.140625" style="1" customWidth="1"/>
    <col min="8" max="9" width="8.421875" style="1" customWidth="1"/>
    <col min="10" max="10" width="8.57421875" style="1" customWidth="1"/>
    <col min="11" max="12" width="9.140625" style="1" customWidth="1"/>
    <col min="13" max="14" width="6.8515625" style="1" customWidth="1"/>
    <col min="15" max="16384" width="9.140625" style="1" customWidth="1"/>
  </cols>
  <sheetData>
    <row r="1" spans="12:14" ht="15.75">
      <c r="L1" s="17" t="s">
        <v>45</v>
      </c>
      <c r="M1" s="17"/>
      <c r="N1" s="17"/>
    </row>
    <row r="2" spans="1:14" ht="41.25" customHeight="1">
      <c r="A2" s="15" t="s">
        <v>96</v>
      </c>
      <c r="B2" s="16"/>
      <c r="C2" s="16"/>
      <c r="D2" s="16"/>
      <c r="E2" s="16"/>
      <c r="F2" s="16"/>
      <c r="G2" s="16"/>
      <c r="H2" s="16"/>
      <c r="I2" s="16"/>
      <c r="J2" s="16"/>
      <c r="K2" s="16"/>
      <c r="L2" s="16"/>
      <c r="M2" s="16"/>
      <c r="N2" s="16"/>
    </row>
    <row r="3" spans="1:14" ht="21.75" customHeight="1">
      <c r="A3" s="2"/>
      <c r="L3" s="24" t="s">
        <v>90</v>
      </c>
      <c r="M3" s="24"/>
      <c r="N3" s="24"/>
    </row>
    <row r="4" spans="1:14" ht="15.75">
      <c r="A4" s="23" t="s">
        <v>0</v>
      </c>
      <c r="B4" s="23" t="s">
        <v>1</v>
      </c>
      <c r="C4" s="23" t="s">
        <v>2</v>
      </c>
      <c r="D4" s="23" t="s">
        <v>22</v>
      </c>
      <c r="E4" s="23" t="s">
        <v>3</v>
      </c>
      <c r="F4" s="23" t="s">
        <v>4</v>
      </c>
      <c r="G4" s="23" t="s">
        <v>5</v>
      </c>
      <c r="H4" s="18" t="s">
        <v>47</v>
      </c>
      <c r="I4" s="23" t="s">
        <v>6</v>
      </c>
      <c r="J4" s="23"/>
      <c r="K4" s="23"/>
      <c r="L4" s="23"/>
      <c r="M4" s="23"/>
      <c r="N4" s="23" t="s">
        <v>7</v>
      </c>
    </row>
    <row r="5" spans="1:14" ht="15.75">
      <c r="A5" s="23"/>
      <c r="B5" s="23"/>
      <c r="C5" s="23"/>
      <c r="D5" s="23"/>
      <c r="E5" s="23"/>
      <c r="F5" s="23"/>
      <c r="G5" s="23"/>
      <c r="H5" s="19"/>
      <c r="I5" s="23" t="s">
        <v>24</v>
      </c>
      <c r="J5" s="23"/>
      <c r="K5" s="23" t="s">
        <v>8</v>
      </c>
      <c r="L5" s="23"/>
      <c r="M5" s="23" t="s">
        <v>9</v>
      </c>
      <c r="N5" s="23"/>
    </row>
    <row r="6" spans="1:14" ht="70.5" customHeight="1">
      <c r="A6" s="23"/>
      <c r="B6" s="23"/>
      <c r="C6" s="23"/>
      <c r="D6" s="23"/>
      <c r="E6" s="23"/>
      <c r="F6" s="23"/>
      <c r="G6" s="23"/>
      <c r="H6" s="20"/>
      <c r="I6" s="3" t="s">
        <v>10</v>
      </c>
      <c r="J6" s="3" t="s">
        <v>11</v>
      </c>
      <c r="K6" s="3" t="s">
        <v>10</v>
      </c>
      <c r="L6" s="3" t="s">
        <v>11</v>
      </c>
      <c r="M6" s="23"/>
      <c r="N6" s="23"/>
    </row>
    <row r="7" spans="1:14" s="11" customFormat="1" ht="31.5">
      <c r="A7" s="3" t="s">
        <v>12</v>
      </c>
      <c r="B7" s="6" t="s">
        <v>13</v>
      </c>
      <c r="C7" s="3"/>
      <c r="D7" s="3"/>
      <c r="E7" s="3"/>
      <c r="F7" s="3"/>
      <c r="G7" s="10">
        <f>SUM(G8:G18)</f>
        <v>45434</v>
      </c>
      <c r="H7" s="10">
        <f>SUM(H8:H18)</f>
        <v>16764</v>
      </c>
      <c r="I7" s="10">
        <f>SUM(I8:I18)</f>
        <v>12500</v>
      </c>
      <c r="J7" s="10"/>
      <c r="K7" s="10">
        <f>SUM(K8:K18)</f>
        <v>4264</v>
      </c>
      <c r="L7" s="3"/>
      <c r="M7" s="3"/>
      <c r="N7" s="3"/>
    </row>
    <row r="8" spans="1:14" s="12" customFormat="1" ht="20.25" customHeight="1">
      <c r="A8" s="4">
        <v>1</v>
      </c>
      <c r="B8" s="5" t="s">
        <v>14</v>
      </c>
      <c r="C8" s="4"/>
      <c r="D8" s="4"/>
      <c r="E8" s="4"/>
      <c r="F8" s="4"/>
      <c r="G8" s="4"/>
      <c r="H8" s="4"/>
      <c r="I8" s="4"/>
      <c r="J8" s="4"/>
      <c r="K8" s="4"/>
      <c r="L8" s="4"/>
      <c r="M8" s="4"/>
      <c r="N8" s="4"/>
    </row>
    <row r="9" spans="1:14" s="12" customFormat="1" ht="84.75" customHeight="1">
      <c r="A9" s="4"/>
      <c r="B9" s="8" t="s">
        <v>48</v>
      </c>
      <c r="C9" s="4" t="s">
        <v>40</v>
      </c>
      <c r="D9" s="4"/>
      <c r="E9" s="4" t="s">
        <v>52</v>
      </c>
      <c r="F9" s="4" t="s">
        <v>31</v>
      </c>
      <c r="G9" s="9">
        <v>5000</v>
      </c>
      <c r="H9" s="9">
        <v>2500</v>
      </c>
      <c r="I9" s="9"/>
      <c r="J9" s="9"/>
      <c r="K9" s="9">
        <v>2500</v>
      </c>
      <c r="L9" s="4"/>
      <c r="M9" s="4"/>
      <c r="N9" s="4"/>
    </row>
    <row r="10" spans="1:14" s="12" customFormat="1" ht="118.5" customHeight="1">
      <c r="A10" s="4"/>
      <c r="B10" s="8" t="s">
        <v>29</v>
      </c>
      <c r="C10" s="4" t="s">
        <v>41</v>
      </c>
      <c r="D10" s="4"/>
      <c r="E10" s="4" t="s">
        <v>65</v>
      </c>
      <c r="F10" s="4" t="s">
        <v>34</v>
      </c>
      <c r="G10" s="9">
        <v>5934</v>
      </c>
      <c r="H10" s="9">
        <v>1764</v>
      </c>
      <c r="I10" s="9"/>
      <c r="J10" s="9"/>
      <c r="K10" s="9">
        <f>H10</f>
        <v>1764</v>
      </c>
      <c r="L10" s="4"/>
      <c r="M10" s="4"/>
      <c r="N10" s="4"/>
    </row>
    <row r="11" spans="1:14" s="12" customFormat="1" ht="170.25" customHeight="1">
      <c r="A11" s="4"/>
      <c r="B11" s="13" t="s">
        <v>66</v>
      </c>
      <c r="C11" s="4" t="s">
        <v>74</v>
      </c>
      <c r="D11" s="4"/>
      <c r="E11" s="4" t="s">
        <v>52</v>
      </c>
      <c r="F11" s="4" t="s">
        <v>31</v>
      </c>
      <c r="G11" s="14">
        <v>6000</v>
      </c>
      <c r="H11" s="9">
        <v>2000</v>
      </c>
      <c r="I11" s="9">
        <f>H11</f>
        <v>2000</v>
      </c>
      <c r="J11" s="9"/>
      <c r="K11" s="9"/>
      <c r="L11" s="4"/>
      <c r="M11" s="4"/>
      <c r="N11" s="4"/>
    </row>
    <row r="12" spans="1:14" s="12" customFormat="1" ht="203.25" customHeight="1">
      <c r="A12" s="4"/>
      <c r="B12" s="13" t="s">
        <v>67</v>
      </c>
      <c r="C12" s="4" t="s">
        <v>79</v>
      </c>
      <c r="D12" s="4"/>
      <c r="E12" s="4" t="s">
        <v>73</v>
      </c>
      <c r="F12" s="4" t="s">
        <v>31</v>
      </c>
      <c r="G12" s="14">
        <v>10000</v>
      </c>
      <c r="H12" s="9">
        <v>3000</v>
      </c>
      <c r="I12" s="9">
        <f>H12</f>
        <v>3000</v>
      </c>
      <c r="J12" s="9"/>
      <c r="K12" s="9"/>
      <c r="L12" s="4"/>
      <c r="M12" s="4"/>
      <c r="N12" s="4"/>
    </row>
    <row r="13" spans="1:14" s="12" customFormat="1" ht="244.5" customHeight="1">
      <c r="A13" s="4"/>
      <c r="B13" s="13" t="s">
        <v>68</v>
      </c>
      <c r="C13" s="4" t="s">
        <v>75</v>
      </c>
      <c r="D13" s="4"/>
      <c r="E13" s="4" t="s">
        <v>52</v>
      </c>
      <c r="F13" s="4" t="s">
        <v>31</v>
      </c>
      <c r="G13" s="14">
        <v>5000</v>
      </c>
      <c r="H13" s="9">
        <v>2000</v>
      </c>
      <c r="I13" s="9">
        <f>H13</f>
        <v>2000</v>
      </c>
      <c r="J13" s="9"/>
      <c r="K13" s="9"/>
      <c r="L13" s="4"/>
      <c r="M13" s="4"/>
      <c r="N13" s="4"/>
    </row>
    <row r="14" spans="1:14" s="12" customFormat="1" ht="118.5" customHeight="1">
      <c r="A14" s="4"/>
      <c r="B14" s="13" t="s">
        <v>91</v>
      </c>
      <c r="C14" s="4" t="s">
        <v>71</v>
      </c>
      <c r="D14" s="4"/>
      <c r="E14" s="4" t="s">
        <v>52</v>
      </c>
      <c r="F14" s="4" t="s">
        <v>31</v>
      </c>
      <c r="G14" s="14">
        <v>3500</v>
      </c>
      <c r="H14" s="9">
        <v>1500</v>
      </c>
      <c r="I14" s="9">
        <f>H14</f>
        <v>1500</v>
      </c>
      <c r="J14" s="9"/>
      <c r="K14" s="9"/>
      <c r="L14" s="4"/>
      <c r="M14" s="4"/>
      <c r="N14" s="4"/>
    </row>
    <row r="15" spans="1:14" s="12" customFormat="1" ht="118.5" customHeight="1">
      <c r="A15" s="4"/>
      <c r="B15" s="13" t="s">
        <v>69</v>
      </c>
      <c r="C15" s="4" t="s">
        <v>72</v>
      </c>
      <c r="D15" s="4"/>
      <c r="E15" s="4" t="s">
        <v>52</v>
      </c>
      <c r="F15" s="4" t="s">
        <v>31</v>
      </c>
      <c r="G15" s="14">
        <v>5000</v>
      </c>
      <c r="H15" s="9">
        <v>2000</v>
      </c>
      <c r="I15" s="9">
        <f>H15</f>
        <v>2000</v>
      </c>
      <c r="J15" s="9"/>
      <c r="K15" s="9"/>
      <c r="L15" s="4"/>
      <c r="M15" s="4"/>
      <c r="N15" s="4"/>
    </row>
    <row r="16" spans="1:14" s="12" customFormat="1" ht="15" customHeight="1">
      <c r="A16" s="4">
        <v>2</v>
      </c>
      <c r="B16" s="5" t="s">
        <v>15</v>
      </c>
      <c r="C16" s="4"/>
      <c r="D16" s="4"/>
      <c r="E16" s="4"/>
      <c r="F16" s="4"/>
      <c r="G16" s="9"/>
      <c r="H16" s="9"/>
      <c r="I16" s="9"/>
      <c r="J16" s="9"/>
      <c r="K16" s="9"/>
      <c r="L16" s="4"/>
      <c r="M16" s="4"/>
      <c r="N16" s="4"/>
    </row>
    <row r="17" spans="1:14" s="12" customFormat="1" ht="54" customHeight="1">
      <c r="A17" s="4"/>
      <c r="B17" s="8" t="s">
        <v>64</v>
      </c>
      <c r="C17" s="4" t="s">
        <v>76</v>
      </c>
      <c r="D17" s="4"/>
      <c r="E17" s="4" t="s">
        <v>73</v>
      </c>
      <c r="F17" s="4" t="s">
        <v>31</v>
      </c>
      <c r="G17" s="9">
        <v>5000</v>
      </c>
      <c r="H17" s="9">
        <v>2000</v>
      </c>
      <c r="I17" s="9">
        <v>2000</v>
      </c>
      <c r="J17" s="9"/>
      <c r="K17" s="9"/>
      <c r="L17" s="4"/>
      <c r="M17" s="4"/>
      <c r="N17" s="4"/>
    </row>
    <row r="18" spans="1:14" s="12" customFormat="1" ht="31.5">
      <c r="A18" s="4">
        <v>3</v>
      </c>
      <c r="B18" s="5" t="s">
        <v>16</v>
      </c>
      <c r="C18" s="4"/>
      <c r="D18" s="4"/>
      <c r="E18" s="4"/>
      <c r="F18" s="4"/>
      <c r="G18" s="9"/>
      <c r="H18" s="9"/>
      <c r="I18" s="9"/>
      <c r="J18" s="9"/>
      <c r="K18" s="9"/>
      <c r="L18" s="4"/>
      <c r="M18" s="4"/>
      <c r="N18" s="4"/>
    </row>
    <row r="19" spans="1:14" s="11" customFormat="1" ht="47.25">
      <c r="A19" s="3" t="s">
        <v>17</v>
      </c>
      <c r="B19" s="6" t="s">
        <v>18</v>
      </c>
      <c r="C19" s="3"/>
      <c r="D19" s="3"/>
      <c r="E19" s="3"/>
      <c r="F19" s="3"/>
      <c r="G19" s="10">
        <f>SUM(G20:G35)</f>
        <v>19000</v>
      </c>
      <c r="H19" s="10">
        <f>SUM(H20:H35)</f>
        <v>9500</v>
      </c>
      <c r="I19" s="10"/>
      <c r="J19" s="10">
        <f>SUM(J20:J35)</f>
        <v>9500</v>
      </c>
      <c r="K19" s="10"/>
      <c r="L19" s="3"/>
      <c r="M19" s="3"/>
      <c r="N19" s="3"/>
    </row>
    <row r="20" spans="1:14" s="12" customFormat="1" ht="15.75">
      <c r="A20" s="4">
        <v>1</v>
      </c>
      <c r="B20" s="5" t="s">
        <v>19</v>
      </c>
      <c r="C20" s="4"/>
      <c r="D20" s="4"/>
      <c r="E20" s="4"/>
      <c r="F20" s="4"/>
      <c r="G20" s="9"/>
      <c r="H20" s="9"/>
      <c r="I20" s="9"/>
      <c r="J20" s="9"/>
      <c r="K20" s="9"/>
      <c r="L20" s="4"/>
      <c r="M20" s="4"/>
      <c r="N20" s="4"/>
    </row>
    <row r="21" spans="1:14" s="12" customFormat="1" ht="94.5">
      <c r="A21" s="4"/>
      <c r="B21" s="5" t="s">
        <v>78</v>
      </c>
      <c r="C21" s="5" t="s">
        <v>81</v>
      </c>
      <c r="D21" s="4"/>
      <c r="E21" s="4" t="s">
        <v>52</v>
      </c>
      <c r="F21" s="4" t="s">
        <v>31</v>
      </c>
      <c r="G21" s="9">
        <v>2000</v>
      </c>
      <c r="H21" s="9">
        <v>1000</v>
      </c>
      <c r="I21" s="9"/>
      <c r="J21" s="9">
        <v>1000</v>
      </c>
      <c r="K21" s="9"/>
      <c r="L21" s="4"/>
      <c r="M21" s="4"/>
      <c r="N21" s="4"/>
    </row>
    <row r="22" spans="1:14" s="12" customFormat="1" ht="94.5">
      <c r="A22" s="4"/>
      <c r="B22" s="5" t="s">
        <v>49</v>
      </c>
      <c r="C22" s="4" t="s">
        <v>77</v>
      </c>
      <c r="D22" s="4"/>
      <c r="E22" s="4" t="s">
        <v>52</v>
      </c>
      <c r="F22" s="4" t="s">
        <v>31</v>
      </c>
      <c r="G22" s="9">
        <v>2000</v>
      </c>
      <c r="H22" s="9">
        <v>1000</v>
      </c>
      <c r="I22" s="9"/>
      <c r="J22" s="9">
        <v>1000</v>
      </c>
      <c r="K22" s="9"/>
      <c r="L22" s="4"/>
      <c r="M22" s="4"/>
      <c r="N22" s="4"/>
    </row>
    <row r="23" spans="1:14" s="12" customFormat="1" ht="31.5">
      <c r="A23" s="4">
        <v>2</v>
      </c>
      <c r="B23" s="5" t="s">
        <v>37</v>
      </c>
      <c r="C23" s="4"/>
      <c r="D23" s="4"/>
      <c r="E23" s="4"/>
      <c r="F23" s="4"/>
      <c r="G23" s="9"/>
      <c r="H23" s="9"/>
      <c r="I23" s="9"/>
      <c r="J23" s="9"/>
      <c r="K23" s="9"/>
      <c r="L23" s="4"/>
      <c r="M23" s="4"/>
      <c r="N23" s="4"/>
    </row>
    <row r="24" spans="1:14" s="12" customFormat="1" ht="96" customHeight="1">
      <c r="A24" s="4"/>
      <c r="B24" s="5" t="s">
        <v>50</v>
      </c>
      <c r="C24" s="4" t="s">
        <v>82</v>
      </c>
      <c r="D24" s="4"/>
      <c r="E24" s="4" t="s">
        <v>52</v>
      </c>
      <c r="F24" s="4" t="s">
        <v>31</v>
      </c>
      <c r="G24" s="9">
        <v>2000</v>
      </c>
      <c r="H24" s="9">
        <v>1000</v>
      </c>
      <c r="I24" s="9"/>
      <c r="J24" s="9">
        <v>1000</v>
      </c>
      <c r="K24" s="9"/>
      <c r="L24" s="4"/>
      <c r="M24" s="4"/>
      <c r="N24" s="4"/>
    </row>
    <row r="25" spans="1:14" s="12" customFormat="1" ht="86.25" customHeight="1">
      <c r="A25" s="4"/>
      <c r="B25" s="5" t="s">
        <v>51</v>
      </c>
      <c r="C25" s="4" t="s">
        <v>82</v>
      </c>
      <c r="D25" s="4"/>
      <c r="E25" s="4" t="s">
        <v>52</v>
      </c>
      <c r="F25" s="4" t="s">
        <v>31</v>
      </c>
      <c r="G25" s="9">
        <v>2000</v>
      </c>
      <c r="H25" s="9">
        <v>1000</v>
      </c>
      <c r="I25" s="9"/>
      <c r="J25" s="9">
        <v>1000</v>
      </c>
      <c r="K25" s="9"/>
      <c r="L25" s="4"/>
      <c r="M25" s="4"/>
      <c r="N25" s="4"/>
    </row>
    <row r="26" spans="1:14" s="12" customFormat="1" ht="15.75">
      <c r="A26" s="4">
        <v>3</v>
      </c>
      <c r="B26" s="5" t="s">
        <v>20</v>
      </c>
      <c r="C26" s="4"/>
      <c r="D26" s="4"/>
      <c r="E26" s="4"/>
      <c r="F26" s="4"/>
      <c r="G26" s="9"/>
      <c r="H26" s="9"/>
      <c r="I26" s="9"/>
      <c r="J26" s="9"/>
      <c r="K26" s="9"/>
      <c r="L26" s="4"/>
      <c r="M26" s="4"/>
      <c r="N26" s="4"/>
    </row>
    <row r="27" spans="1:14" s="12" customFormat="1" ht="78.75">
      <c r="A27" s="4"/>
      <c r="B27" s="5" t="s">
        <v>53</v>
      </c>
      <c r="C27" s="4" t="s">
        <v>83</v>
      </c>
      <c r="D27" s="4"/>
      <c r="E27" s="4" t="s">
        <v>52</v>
      </c>
      <c r="F27" s="4" t="s">
        <v>31</v>
      </c>
      <c r="G27" s="9">
        <v>2000</v>
      </c>
      <c r="H27" s="9">
        <v>1000</v>
      </c>
      <c r="I27" s="9"/>
      <c r="J27" s="9">
        <v>1000</v>
      </c>
      <c r="K27" s="9"/>
      <c r="L27" s="4"/>
      <c r="M27" s="4"/>
      <c r="N27" s="4"/>
    </row>
    <row r="28" spans="1:14" s="12" customFormat="1" ht="78.75">
      <c r="A28" s="4"/>
      <c r="B28" s="5" t="s">
        <v>54</v>
      </c>
      <c r="C28" s="4" t="s">
        <v>84</v>
      </c>
      <c r="D28" s="4"/>
      <c r="E28" s="4" t="s">
        <v>52</v>
      </c>
      <c r="F28" s="4" t="s">
        <v>31</v>
      </c>
      <c r="G28" s="9">
        <v>2000</v>
      </c>
      <c r="H28" s="9">
        <v>1000</v>
      </c>
      <c r="I28" s="9"/>
      <c r="J28" s="9">
        <v>1000</v>
      </c>
      <c r="K28" s="9"/>
      <c r="L28" s="4"/>
      <c r="M28" s="4"/>
      <c r="N28" s="4"/>
    </row>
    <row r="29" spans="1:14" s="12" customFormat="1" ht="86.25" customHeight="1">
      <c r="A29" s="4"/>
      <c r="B29" s="5" t="s">
        <v>92</v>
      </c>
      <c r="C29" s="4" t="s">
        <v>82</v>
      </c>
      <c r="D29" s="4"/>
      <c r="E29" s="4" t="s">
        <v>93</v>
      </c>
      <c r="F29" s="4" t="s">
        <v>31</v>
      </c>
      <c r="G29" s="9">
        <v>2000</v>
      </c>
      <c r="H29" s="9">
        <v>1000</v>
      </c>
      <c r="I29" s="9"/>
      <c r="J29" s="9">
        <v>1000</v>
      </c>
      <c r="K29" s="9"/>
      <c r="L29" s="4"/>
      <c r="M29" s="4"/>
      <c r="N29" s="4"/>
    </row>
    <row r="30" spans="1:14" s="12" customFormat="1" ht="47.25">
      <c r="A30" s="4">
        <v>4</v>
      </c>
      <c r="B30" s="5" t="s">
        <v>21</v>
      </c>
      <c r="C30" s="4"/>
      <c r="D30" s="4"/>
      <c r="E30" s="4"/>
      <c r="F30" s="4"/>
      <c r="G30" s="9"/>
      <c r="H30" s="9"/>
      <c r="I30" s="9"/>
      <c r="J30" s="9"/>
      <c r="K30" s="9"/>
      <c r="L30" s="4"/>
      <c r="M30" s="4"/>
      <c r="N30" s="4"/>
    </row>
    <row r="31" spans="1:14" s="12" customFormat="1" ht="94.5">
      <c r="A31" s="4"/>
      <c r="B31" s="5" t="s">
        <v>55</v>
      </c>
      <c r="C31" s="4" t="s">
        <v>85</v>
      </c>
      <c r="D31" s="4"/>
      <c r="E31" s="4" t="s">
        <v>63</v>
      </c>
      <c r="F31" s="4" t="s">
        <v>31</v>
      </c>
      <c r="G31" s="9">
        <v>1000</v>
      </c>
      <c r="H31" s="9">
        <v>500</v>
      </c>
      <c r="I31" s="9"/>
      <c r="J31" s="9">
        <v>500</v>
      </c>
      <c r="K31" s="9"/>
      <c r="L31" s="4"/>
      <c r="M31" s="4"/>
      <c r="N31" s="4"/>
    </row>
    <row r="32" spans="1:14" s="12" customFormat="1" ht="94.5">
      <c r="A32" s="4"/>
      <c r="B32" s="5" t="s">
        <v>56</v>
      </c>
      <c r="C32" s="4" t="s">
        <v>85</v>
      </c>
      <c r="D32" s="4"/>
      <c r="E32" s="4" t="s">
        <v>62</v>
      </c>
      <c r="F32" s="4" t="s">
        <v>31</v>
      </c>
      <c r="G32" s="9">
        <v>1000</v>
      </c>
      <c r="H32" s="9">
        <v>500</v>
      </c>
      <c r="I32" s="9"/>
      <c r="J32" s="9">
        <v>500</v>
      </c>
      <c r="K32" s="9"/>
      <c r="L32" s="4"/>
      <c r="M32" s="4"/>
      <c r="N32" s="4"/>
    </row>
    <row r="33" spans="1:14" s="12" customFormat="1" ht="94.5">
      <c r="A33" s="4"/>
      <c r="B33" s="5" t="s">
        <v>57</v>
      </c>
      <c r="C33" s="4" t="s">
        <v>85</v>
      </c>
      <c r="D33" s="4"/>
      <c r="E33" s="4" t="s">
        <v>61</v>
      </c>
      <c r="F33" s="4" t="s">
        <v>31</v>
      </c>
      <c r="G33" s="9">
        <v>1000</v>
      </c>
      <c r="H33" s="9">
        <v>500</v>
      </c>
      <c r="I33" s="9"/>
      <c r="J33" s="9">
        <v>500</v>
      </c>
      <c r="K33" s="9"/>
      <c r="L33" s="4"/>
      <c r="M33" s="4"/>
      <c r="N33" s="4"/>
    </row>
    <row r="34" spans="1:14" s="12" customFormat="1" ht="94.5">
      <c r="A34" s="4"/>
      <c r="B34" s="5" t="s">
        <v>58</v>
      </c>
      <c r="C34" s="4" t="s">
        <v>85</v>
      </c>
      <c r="D34" s="4"/>
      <c r="E34" s="4" t="s">
        <v>70</v>
      </c>
      <c r="F34" s="4" t="s">
        <v>31</v>
      </c>
      <c r="G34" s="9">
        <v>1000</v>
      </c>
      <c r="H34" s="9">
        <v>500</v>
      </c>
      <c r="I34" s="9"/>
      <c r="J34" s="9">
        <v>500</v>
      </c>
      <c r="K34" s="9"/>
      <c r="L34" s="4"/>
      <c r="M34" s="4"/>
      <c r="N34" s="4"/>
    </row>
    <row r="35" spans="1:14" s="12" customFormat="1" ht="94.5">
      <c r="A35" s="4"/>
      <c r="B35" s="5" t="s">
        <v>59</v>
      </c>
      <c r="C35" s="4" t="s">
        <v>85</v>
      </c>
      <c r="D35" s="4"/>
      <c r="E35" s="4" t="s">
        <v>60</v>
      </c>
      <c r="F35" s="4" t="s">
        <v>31</v>
      </c>
      <c r="G35" s="9">
        <v>1000</v>
      </c>
      <c r="H35" s="9">
        <v>500</v>
      </c>
      <c r="I35" s="9"/>
      <c r="J35" s="9">
        <v>500</v>
      </c>
      <c r="K35" s="9"/>
      <c r="L35" s="4"/>
      <c r="M35" s="4"/>
      <c r="N35" s="4"/>
    </row>
    <row r="36" spans="1:14" s="11" customFormat="1" ht="15.75">
      <c r="A36" s="21" t="s">
        <v>44</v>
      </c>
      <c r="B36" s="22"/>
      <c r="C36" s="10"/>
      <c r="D36" s="10"/>
      <c r="E36" s="10"/>
      <c r="F36" s="10"/>
      <c r="G36" s="10">
        <f>G7+G19</f>
        <v>64434</v>
      </c>
      <c r="H36" s="10">
        <f>H7+H19</f>
        <v>26264</v>
      </c>
      <c r="I36" s="10">
        <f>I7+I19</f>
        <v>12500</v>
      </c>
      <c r="J36" s="10">
        <f>J7+J19</f>
        <v>9500</v>
      </c>
      <c r="K36" s="10">
        <f>K7+K19</f>
        <v>4264</v>
      </c>
      <c r="L36" s="10"/>
      <c r="M36" s="10"/>
      <c r="N36" s="10"/>
    </row>
  </sheetData>
  <sheetProtection/>
  <mergeCells count="17">
    <mergeCell ref="A36:B36"/>
    <mergeCell ref="L3:N3"/>
    <mergeCell ref="L1:N1"/>
    <mergeCell ref="A2:N2"/>
    <mergeCell ref="A4:A6"/>
    <mergeCell ref="B4:B6"/>
    <mergeCell ref="C4:C6"/>
    <mergeCell ref="D4:D6"/>
    <mergeCell ref="E4:E6"/>
    <mergeCell ref="F4:F6"/>
    <mergeCell ref="G4:G6"/>
    <mergeCell ref="H4:H6"/>
    <mergeCell ref="I4:M4"/>
    <mergeCell ref="N4:N6"/>
    <mergeCell ref="I5:J5"/>
    <mergeCell ref="K5:L5"/>
    <mergeCell ref="M5:M6"/>
  </mergeCells>
  <printOptions/>
  <pageMargins left="0.75" right="0.5" top="0.45" bottom="0.45" header="0.25" footer="0.25"/>
  <pageSetup horizontalDpi="600" verticalDpi="600" orientation="landscape" paperSize="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tailieuluat.com</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Kế hoạch 1269/KH-UBND lĩnh vực Công nghệ thông tin</dc:title>
  <dc:subject>Kế hoạch 1269/KH-UBND năm 2018 thực hiện Chương trình mục tiêu công nghệ thông tin giai đoạn 2019-2020 do tỉnh Quảng Bình ban hành ngày 01/08/2018</dc:subject>
  <dc:creator>tailieuluat.com</dc:creator>
  <cp:keywords>tailieuluat.com</cp:keywords>
  <dc:description/>
  <cp:lastModifiedBy>Admin</cp:lastModifiedBy>
  <cp:lastPrinted>2018-07-30T07:51:23Z</cp:lastPrinted>
  <dcterms:created xsi:type="dcterms:W3CDTF">1996-10-14T23:33:28Z</dcterms:created>
  <dcterms:modified xsi:type="dcterms:W3CDTF">2018-08-14T08:43:55Z</dcterms:modified>
  <cp:category/>
  <cp:version/>
  <cp:contentType/>
  <cp:contentStatus/>
</cp:coreProperties>
</file>